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56" i="1" l="1"/>
  <c r="J156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L156" i="1"/>
  <c r="I156" i="1"/>
  <c r="H156" i="1"/>
  <c r="G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76" i="1" l="1"/>
  <c r="G100" i="1"/>
  <c r="F157" i="1"/>
  <c r="J138" i="1"/>
  <c r="I81" i="1"/>
  <c r="H81" i="1"/>
  <c r="G81" i="1"/>
  <c r="F43" i="1"/>
  <c r="L195" i="1"/>
  <c r="L176" i="1"/>
  <c r="L157" i="1"/>
  <c r="L138" i="1"/>
  <c r="L119" i="1"/>
  <c r="L81" i="1"/>
  <c r="L62" i="1"/>
  <c r="L24" i="1"/>
  <c r="F195" i="1"/>
  <c r="H43" i="1"/>
  <c r="H62" i="1"/>
  <c r="I195" i="1"/>
  <c r="H195" i="1"/>
  <c r="G195" i="1"/>
  <c r="J195" i="1"/>
  <c r="H176" i="1"/>
  <c r="H157" i="1"/>
  <c r="G157" i="1"/>
  <c r="H119" i="1"/>
  <c r="G119" i="1"/>
  <c r="H100" i="1"/>
  <c r="J100" i="1"/>
  <c r="I62" i="1"/>
  <c r="I43" i="1"/>
  <c r="F176" i="1"/>
  <c r="G176" i="1"/>
  <c r="F138" i="1"/>
  <c r="G138" i="1"/>
  <c r="J119" i="1"/>
  <c r="F119" i="1"/>
  <c r="F100" i="1"/>
  <c r="F81" i="1"/>
  <c r="F62" i="1"/>
  <c r="J62" i="1"/>
  <c r="J43" i="1"/>
  <c r="H24" i="1"/>
  <c r="J24" i="1"/>
  <c r="F24" i="1"/>
  <c r="L196" i="1" l="1"/>
  <c r="G196" i="1"/>
  <c r="H196" i="1"/>
  <c r="I196" i="1"/>
  <c r="J196" i="1"/>
  <c r="F196" i="1"/>
</calcChain>
</file>

<file path=xl/sharedStrings.xml><?xml version="1.0" encoding="utf-8"?>
<sst xmlns="http://schemas.openxmlformats.org/spreadsheetml/2006/main" count="285" uniqueCount="100">
  <si>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</si>
  <si>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</si>
  <si>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</si>
  <si>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</si>
  <si>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</si>
  <si>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</si>
  <si>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</si>
  <si>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</si>
  <si>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</si>
  <si>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</si>
  <si>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</si>
  <si>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</si>
  <si>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</si>
  <si>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</si>
  <si>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</si>
  <si>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</si>
  <si>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</si>
  <si>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</si>
  <si>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</si>
  <si>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</si>
  <si>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</si>
  <si>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</si>
  <si>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</si>
  <si>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</si>
  <si>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</si>
  <si>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</si>
  <si>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</si>
  <si>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</si>
  <si>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</si>
  <si>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</si>
  <si>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</si>
  <si>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</si>
  <si>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</si>
  <si>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</si>
  <si>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</si>
  <si>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</si>
  <si>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</si>
  <si>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</si>
  <si>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</si>
  <si>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Овощи по сезону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</si>
  <si>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</si>
  <si>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</si>
  <si>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</si>
  <si>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вит. С</t>
  </si>
  <si>
    <t>Хлеб ржаной</t>
  </si>
  <si>
    <t>Котлета из мяса кур</t>
  </si>
  <si>
    <t>Картофельное пюре</t>
  </si>
  <si>
    <t>Чай с сахаром и лимоном</t>
  </si>
  <si>
    <t>Батон йодированный</t>
  </si>
  <si>
    <t>Печень по-строгановски</t>
  </si>
  <si>
    <t>Рис отварной</t>
  </si>
  <si>
    <t>Запеканка творожная с молоком сгущенным</t>
  </si>
  <si>
    <t>Чай без сахара</t>
  </si>
  <si>
    <t>Борщ из св.капусты с картофелем и сметаной</t>
  </si>
  <si>
    <t>Тефтели мясные с томатным соусом</t>
  </si>
  <si>
    <t>461/587</t>
  </si>
  <si>
    <t>Каша гречневая рассыпчатая</t>
  </si>
  <si>
    <t>Компот из черной смородины с/м с вит с</t>
  </si>
  <si>
    <t>Биточек мясной</t>
  </si>
  <si>
    <t>Чай с сахаром</t>
  </si>
  <si>
    <t>Борщ из св капусты с картофелем и сметаной</t>
  </si>
  <si>
    <t>Koмпoт из смеси свежих плодов с/м</t>
  </si>
  <si>
    <t>Гуляш из свинины</t>
  </si>
  <si>
    <t>Компот из черной смородины с/м с вит. С</t>
  </si>
  <si>
    <t>Оладьи с молоком сгущенным</t>
  </si>
  <si>
    <t>Чай с низким содержанием сахара</t>
  </si>
  <si>
    <t>фрукт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</si>
  <si>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</si>
  <si>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</si>
  <si>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Котлета рыбная</t>
  </si>
  <si>
    <t>Кондитерское изделие без крема</t>
  </si>
  <si>
    <t>Щи из свежей капусты с картофелем и сметаной</t>
  </si>
  <si>
    <t>Плов</t>
  </si>
  <si>
    <r>
      <t>Выпе</t>
    </r>
    <r>
      <rPr>
        <sz val="12"/>
        <color rgb="FF505052"/>
        <rFont val="Times New Roman"/>
        <family val="1"/>
        <charset val="204"/>
      </rPr>
      <t>ч</t>
    </r>
    <r>
      <rPr>
        <sz val="12"/>
        <color rgb="FF2D2D2E"/>
        <rFont val="Times New Roman"/>
        <family val="1"/>
        <charset val="204"/>
      </rPr>
      <t>ное изде</t>
    </r>
    <r>
      <rPr>
        <sz val="12"/>
        <color rgb="FF505052"/>
        <rFont val="Times New Roman"/>
        <family val="1"/>
        <charset val="204"/>
      </rPr>
      <t>л</t>
    </r>
    <r>
      <rPr>
        <sz val="12"/>
        <color rgb="FF2D2D2E"/>
        <rFont val="Times New Roman"/>
        <family val="1"/>
        <charset val="204"/>
      </rPr>
      <t>ие</t>
    </r>
  </si>
  <si>
    <t>Рассольник ленинградский</t>
  </si>
  <si>
    <t>Птица тушеная в соусе</t>
  </si>
  <si>
    <t>согласовано директор школы</t>
  </si>
  <si>
    <t>Йогурт фруктовый</t>
  </si>
  <si>
    <t>суп из овощей со сметаной</t>
  </si>
  <si>
    <t>Тефтели рыбные с томатным соусом</t>
  </si>
  <si>
    <t>Каша "Дружба" молочная жидкая с маслом слив</t>
  </si>
  <si>
    <t>7-11 лет</t>
  </si>
  <si>
    <t>выпечное изделие</t>
  </si>
  <si>
    <t>Капуста тушеная</t>
  </si>
  <si>
    <t>Блинчики с джемом (повидлом)</t>
  </si>
  <si>
    <t>МОУ Купанская СШ</t>
  </si>
  <si>
    <t>Суп с макаронными изделиями с конс. гов.</t>
  </si>
  <si>
    <r>
      <t xml:space="preserve">Компот из </t>
    </r>
    <r>
      <rPr>
        <sz val="12"/>
        <color rgb="FF2D2D2E"/>
        <rFont val="Times New Roman"/>
        <family val="1"/>
        <charset val="204"/>
      </rPr>
      <t xml:space="preserve">свежих плодов </t>
    </r>
  </si>
  <si>
    <t xml:space="preserve">Напиток из смеси сухофруктов </t>
  </si>
  <si>
    <t>Фрукт</t>
  </si>
  <si>
    <t>-</t>
  </si>
  <si>
    <t>Бутерброд  с сыром</t>
  </si>
  <si>
    <t>Выпечное изделие</t>
  </si>
  <si>
    <t>Напиток из смеси сухофруктов</t>
  </si>
  <si>
    <t>гор. напиток</t>
  </si>
  <si>
    <t>Суп картофельный с рыбными консервами</t>
  </si>
  <si>
    <t>Суп картофельный с крупой</t>
  </si>
  <si>
    <t xml:space="preserve">Компот из смеси свежих плодов с/м </t>
  </si>
  <si>
    <t>О.В. Кузнецова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</si>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</sst>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.5"/>
      <color rgb="FF505052"/>
      <name val="Times New Roman"/>
      <family val="1"/>
      <charset val="204"/>
    </font>
    <font>
      <sz val="12"/>
      <color rgb="FF2D2D2E"/>
      <name val="Times New Roman"/>
      <family val="1"/>
      <charset val="204"/>
    </font>
    <font>
      <sz val="12"/>
      <color rgb="FF505052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righ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right" wrapText="1"/>
      <protection locked="0"/>
    </xf>
    <xf numFmtId="164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1" fillId="4" borderId="5" xfId="0" applyNumberFormat="1" applyFont="1" applyFill="1" applyBorder="1" applyProtection="1">
      <protection locked="0"/>
    </xf>
    <xf numFmtId="2" fontId="1" fillId="4" borderId="5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04" sqref="E104:K10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3" t="s">
        <v>85</v>
      </c>
      <c r="D1" s="94"/>
      <c r="E1" s="94"/>
      <c r="F1" s="12" t="s">
        <v>15</v>
      </c>
      <c r="G1" s="2" t="s">
        <v>16</v>
      </c>
      <c r="H1" s="95" t="s">
        <v>76</v>
      </c>
      <c r="I1" s="95"/>
      <c r="J1" s="95"/>
      <c r="K1" s="95"/>
    </row>
    <row r="2" spans="1:12" ht="17.399999999999999" x14ac:dyDescent="0.25">
      <c r="A2" s="35" t="s">
        <v>6</v>
      </c>
      <c r="C2" s="2"/>
      <c r="G2" s="2" t="s">
        <v>17</v>
      </c>
      <c r="H2" s="96" t="s">
        <v>98</v>
      </c>
      <c r="I2" s="95"/>
      <c r="J2" s="95"/>
      <c r="K2" s="95"/>
    </row>
    <row r="3" spans="1:12" ht="17.25" customHeight="1" x14ac:dyDescent="0.25">
      <c r="A3" s="4" t="s">
        <v>8</v>
      </c>
      <c r="C3" s="2"/>
      <c r="D3" s="3"/>
      <c r="E3" s="38" t="s">
        <v>81</v>
      </c>
      <c r="G3" s="2" t="s">
        <v>18</v>
      </c>
      <c r="H3" s="47"/>
      <c r="I3" s="47"/>
      <c r="J3" s="48">
        <v>2024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80</v>
      </c>
      <c r="F6" s="68">
        <v>150</v>
      </c>
      <c r="G6" s="51">
        <v>4.0999999999999996</v>
      </c>
      <c r="H6" s="51">
        <v>7.6</v>
      </c>
      <c r="I6" s="51">
        <v>29.6</v>
      </c>
      <c r="J6" s="51">
        <v>204.5</v>
      </c>
      <c r="K6" s="40">
        <v>175</v>
      </c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21</v>
      </c>
      <c r="E8" s="52" t="s">
        <v>38</v>
      </c>
      <c r="F8" s="50">
        <v>200</v>
      </c>
      <c r="G8" s="50">
        <v>4.9000000000000004</v>
      </c>
      <c r="H8" s="50">
        <v>5</v>
      </c>
      <c r="I8" s="50">
        <v>32.5</v>
      </c>
      <c r="J8" s="50">
        <v>190</v>
      </c>
      <c r="K8" s="52">
        <v>694</v>
      </c>
      <c r="L8" s="42"/>
    </row>
    <row r="9" spans="1:12" ht="14.4" x14ac:dyDescent="0.3">
      <c r="A9" s="23"/>
      <c r="B9" s="15"/>
      <c r="C9" s="11"/>
      <c r="D9" s="7" t="s">
        <v>22</v>
      </c>
      <c r="E9" s="87" t="s">
        <v>91</v>
      </c>
      <c r="F9" s="51">
        <v>45</v>
      </c>
      <c r="G9" s="50">
        <v>8.5</v>
      </c>
      <c r="H9" s="50">
        <v>9.1999999999999993</v>
      </c>
      <c r="I9" s="50">
        <v>15</v>
      </c>
      <c r="J9" s="51">
        <v>135.5</v>
      </c>
      <c r="K9" s="43">
        <v>11</v>
      </c>
      <c r="L9" s="42"/>
    </row>
    <row r="10" spans="1:12" ht="14.4" x14ac:dyDescent="0.3">
      <c r="A10" s="23"/>
      <c r="B10" s="15"/>
      <c r="C10" s="11"/>
      <c r="D10" s="7" t="s">
        <v>23</v>
      </c>
      <c r="E10" s="52" t="s">
        <v>66</v>
      </c>
      <c r="F10" s="60">
        <v>150</v>
      </c>
      <c r="G10" s="56">
        <v>0.5</v>
      </c>
      <c r="H10" s="56">
        <v>0.5</v>
      </c>
      <c r="I10" s="56">
        <v>8</v>
      </c>
      <c r="J10" s="56">
        <v>92</v>
      </c>
      <c r="K10" s="56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75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>SUM(G6:G12)</f>
        <v>18</v>
      </c>
      <c r="H13" s="19">
        <f>SUM(H6:H12)</f>
        <v>22.299999999999997</v>
      </c>
      <c r="I13" s="19">
        <f>SUM(I6:I12)</f>
        <v>85.1</v>
      </c>
      <c r="J13" s="19">
        <f>SUM(J6:J12)</f>
        <v>622</v>
      </c>
      <c r="K13" s="25"/>
      <c r="L13" s="19">
        <f>SUM(L6:L12)</f>
        <v>75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/>
      <c r="F14" s="54"/>
      <c r="G14" s="51"/>
      <c r="H14" s="51"/>
      <c r="I14" s="51"/>
      <c r="J14" s="54"/>
      <c r="K14" s="55"/>
      <c r="L14" s="42"/>
    </row>
    <row r="15" spans="1:12" ht="14.4" x14ac:dyDescent="0.3">
      <c r="A15" s="23"/>
      <c r="B15" s="15"/>
      <c r="C15" s="11"/>
      <c r="D15" s="7" t="s">
        <v>26</v>
      </c>
      <c r="E15" s="52" t="s">
        <v>40</v>
      </c>
      <c r="F15" s="56">
        <v>250</v>
      </c>
      <c r="G15" s="51">
        <v>6.2</v>
      </c>
      <c r="H15" s="51">
        <v>5.6</v>
      </c>
      <c r="I15" s="51">
        <v>22.3</v>
      </c>
      <c r="J15" s="56">
        <v>167</v>
      </c>
      <c r="K15" s="43">
        <v>139</v>
      </c>
      <c r="L15" s="42"/>
    </row>
    <row r="16" spans="1:12" ht="14.4" x14ac:dyDescent="0.3">
      <c r="A16" s="23"/>
      <c r="B16" s="15"/>
      <c r="C16" s="11"/>
      <c r="D16" s="7" t="s">
        <v>27</v>
      </c>
      <c r="E16" s="52" t="s">
        <v>41</v>
      </c>
      <c r="F16" s="56">
        <v>90</v>
      </c>
      <c r="G16" s="51">
        <v>12.7</v>
      </c>
      <c r="H16" s="51">
        <v>11.5</v>
      </c>
      <c r="I16" s="51">
        <v>12.8</v>
      </c>
      <c r="J16" s="56">
        <v>208.8</v>
      </c>
      <c r="K16" s="43">
        <v>451</v>
      </c>
      <c r="L16" s="42"/>
    </row>
    <row r="17" spans="1:12" ht="14.4" x14ac:dyDescent="0.3">
      <c r="A17" s="23"/>
      <c r="B17" s="15"/>
      <c r="C17" s="11"/>
      <c r="D17" s="7" t="s">
        <v>28</v>
      </c>
      <c r="E17" s="52" t="s">
        <v>42</v>
      </c>
      <c r="F17" s="56">
        <v>150</v>
      </c>
      <c r="G17" s="51">
        <v>5.0999999999999996</v>
      </c>
      <c r="H17" s="51">
        <v>9.1</v>
      </c>
      <c r="I17" s="51">
        <v>34.200000000000003</v>
      </c>
      <c r="J17" s="56">
        <v>244.5</v>
      </c>
      <c r="K17" s="43">
        <v>516</v>
      </c>
      <c r="L17" s="42"/>
    </row>
    <row r="18" spans="1:12" ht="14.4" x14ac:dyDescent="0.3">
      <c r="A18" s="23"/>
      <c r="B18" s="15"/>
      <c r="C18" s="11"/>
      <c r="D18" s="7" t="s">
        <v>29</v>
      </c>
      <c r="E18" s="52" t="s">
        <v>43</v>
      </c>
      <c r="F18" s="56">
        <v>200</v>
      </c>
      <c r="G18" s="51">
        <v>0.4</v>
      </c>
      <c r="H18" s="51">
        <v>0</v>
      </c>
      <c r="I18" s="51">
        <v>49.6</v>
      </c>
      <c r="J18" s="56">
        <v>142</v>
      </c>
      <c r="K18" s="43">
        <v>631</v>
      </c>
      <c r="L18" s="42"/>
    </row>
    <row r="19" spans="1:12" ht="14.4" x14ac:dyDescent="0.3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31</v>
      </c>
      <c r="E20" s="52" t="s">
        <v>44</v>
      </c>
      <c r="F20" s="56">
        <v>30</v>
      </c>
      <c r="G20" s="51">
        <v>2</v>
      </c>
      <c r="H20" s="51">
        <v>0.3</v>
      </c>
      <c r="I20" s="51">
        <v>14.9</v>
      </c>
      <c r="J20" s="56">
        <v>69</v>
      </c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75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>SUM(G14:G22)</f>
        <v>26.4</v>
      </c>
      <c r="H23" s="19">
        <f>SUM(H14:H22)</f>
        <v>26.500000000000004</v>
      </c>
      <c r="I23" s="19">
        <f>SUM(I14:I22)</f>
        <v>133.80000000000001</v>
      </c>
      <c r="J23" s="19">
        <f>SUM(J14:J22)</f>
        <v>831.3</v>
      </c>
      <c r="K23" s="25"/>
      <c r="L23" s="19">
        <f>SUM(L14:L22)</f>
        <v>75</v>
      </c>
    </row>
    <row r="24" spans="1:12" ht="14.4" x14ac:dyDescent="0.25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1265</v>
      </c>
      <c r="G24" s="32">
        <f>G13+G23</f>
        <v>44.4</v>
      </c>
      <c r="H24" s="32">
        <f>H13+H23</f>
        <v>48.8</v>
      </c>
      <c r="I24" s="32">
        <f>I13+I23</f>
        <v>218.9</v>
      </c>
      <c r="J24" s="32">
        <f>J13+J23</f>
        <v>1453.3</v>
      </c>
      <c r="K24" s="32"/>
      <c r="L24" s="32">
        <f>L13+L23</f>
        <v>150</v>
      </c>
    </row>
    <row r="25" spans="1:12" ht="15" thickBot="1" x14ac:dyDescent="0.35">
      <c r="A25" s="14">
        <v>1</v>
      </c>
      <c r="B25" s="15">
        <v>2</v>
      </c>
      <c r="C25" s="22" t="s">
        <v>19</v>
      </c>
      <c r="D25" s="5" t="s">
        <v>20</v>
      </c>
      <c r="E25" s="49" t="s">
        <v>45</v>
      </c>
      <c r="F25" s="57">
        <v>90</v>
      </c>
      <c r="G25" s="51">
        <v>14.9</v>
      </c>
      <c r="H25" s="51">
        <v>11.4</v>
      </c>
      <c r="I25" s="51">
        <v>13.6</v>
      </c>
      <c r="J25" s="51">
        <v>216</v>
      </c>
      <c r="K25" s="40">
        <v>498</v>
      </c>
      <c r="L25" s="39"/>
    </row>
    <row r="26" spans="1:12" ht="14.4" x14ac:dyDescent="0.3">
      <c r="A26" s="14"/>
      <c r="B26" s="15"/>
      <c r="C26" s="11"/>
      <c r="D26" s="81" t="s">
        <v>20</v>
      </c>
      <c r="E26" s="53" t="s">
        <v>46</v>
      </c>
      <c r="F26" s="58">
        <v>150</v>
      </c>
      <c r="G26" s="51">
        <v>3.2</v>
      </c>
      <c r="H26" s="51">
        <v>6.8</v>
      </c>
      <c r="I26" s="51">
        <v>21.9</v>
      </c>
      <c r="J26" s="51">
        <v>163.5</v>
      </c>
      <c r="K26" s="43">
        <v>520</v>
      </c>
      <c r="L26" s="42"/>
    </row>
    <row r="27" spans="1:12" ht="14.4" x14ac:dyDescent="0.3">
      <c r="A27" s="14"/>
      <c r="B27" s="15"/>
      <c r="C27" s="11"/>
      <c r="D27" s="7" t="s">
        <v>21</v>
      </c>
      <c r="E27" s="52" t="s">
        <v>47</v>
      </c>
      <c r="F27" s="59">
        <v>205</v>
      </c>
      <c r="G27" s="51">
        <v>0.3</v>
      </c>
      <c r="H27" s="51">
        <v>0.1</v>
      </c>
      <c r="I27" s="51">
        <v>15.2</v>
      </c>
      <c r="J27" s="51">
        <v>62</v>
      </c>
      <c r="K27" s="43">
        <v>686</v>
      </c>
      <c r="L27" s="42"/>
    </row>
    <row r="28" spans="1:12" ht="14.4" x14ac:dyDescent="0.3">
      <c r="A28" s="14"/>
      <c r="B28" s="15"/>
      <c r="C28" s="11"/>
      <c r="D28" s="7" t="s">
        <v>22</v>
      </c>
      <c r="E28" s="87" t="s">
        <v>92</v>
      </c>
      <c r="F28" s="60">
        <v>70</v>
      </c>
      <c r="G28" s="51">
        <v>3.3</v>
      </c>
      <c r="H28" s="51">
        <v>7.2</v>
      </c>
      <c r="I28" s="51">
        <v>20.5</v>
      </c>
      <c r="J28" s="51">
        <v>160</v>
      </c>
      <c r="K28" s="43"/>
      <c r="L28" s="42"/>
    </row>
    <row r="29" spans="1:12" ht="14.4" x14ac:dyDescent="0.3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82" t="s">
        <v>25</v>
      </c>
      <c r="E30" s="53"/>
      <c r="F30" s="58"/>
      <c r="G30" s="51"/>
      <c r="H30" s="51"/>
      <c r="I30" s="51"/>
      <c r="J30" s="51"/>
      <c r="K30" s="55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75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>SUM(G25:G31)</f>
        <v>21.700000000000003</v>
      </c>
      <c r="H32" s="19">
        <f>SUM(H25:H31)</f>
        <v>25.5</v>
      </c>
      <c r="I32" s="19">
        <f>SUM(I25:I31)</f>
        <v>71.2</v>
      </c>
      <c r="J32" s="19">
        <f>SUM(J25:J31)</f>
        <v>601.5</v>
      </c>
      <c r="K32" s="25"/>
      <c r="L32" s="19">
        <f>SUM(L25:L31)</f>
        <v>75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/>
      <c r="E33" s="53"/>
      <c r="F33" s="58"/>
      <c r="G33" s="54"/>
      <c r="H33" s="61"/>
      <c r="I33" s="61"/>
      <c r="J33" s="54"/>
      <c r="K33" s="55"/>
      <c r="L33" s="42"/>
    </row>
    <row r="34" spans="1:12" ht="14.4" x14ac:dyDescent="0.3">
      <c r="A34" s="14"/>
      <c r="B34" s="15"/>
      <c r="C34" s="11"/>
      <c r="D34" s="7" t="s">
        <v>26</v>
      </c>
      <c r="E34" s="87" t="s">
        <v>95</v>
      </c>
      <c r="F34" s="59">
        <v>265</v>
      </c>
      <c r="G34" s="51">
        <v>5</v>
      </c>
      <c r="H34" s="51">
        <v>3.3</v>
      </c>
      <c r="I34" s="51">
        <v>20.5</v>
      </c>
      <c r="J34" s="56">
        <v>132.6</v>
      </c>
      <c r="K34" s="43">
        <v>133</v>
      </c>
      <c r="L34" s="42"/>
    </row>
    <row r="35" spans="1:12" ht="14.4" x14ac:dyDescent="0.3">
      <c r="A35" s="14"/>
      <c r="B35" s="15"/>
      <c r="C35" s="11"/>
      <c r="D35" s="7" t="s">
        <v>27</v>
      </c>
      <c r="E35" s="52" t="s">
        <v>49</v>
      </c>
      <c r="F35" s="60">
        <v>90</v>
      </c>
      <c r="G35" s="51">
        <v>10.9</v>
      </c>
      <c r="H35" s="51">
        <v>10.9</v>
      </c>
      <c r="I35" s="51">
        <v>3.2</v>
      </c>
      <c r="J35" s="56">
        <v>156</v>
      </c>
      <c r="K35" s="43">
        <v>431</v>
      </c>
      <c r="L35" s="42"/>
    </row>
    <row r="36" spans="1:12" ht="14.4" x14ac:dyDescent="0.3">
      <c r="A36" s="14"/>
      <c r="B36" s="15"/>
      <c r="C36" s="11"/>
      <c r="D36" s="7" t="s">
        <v>28</v>
      </c>
      <c r="E36" s="52" t="s">
        <v>50</v>
      </c>
      <c r="F36" s="60">
        <v>150</v>
      </c>
      <c r="G36" s="51">
        <v>3.8</v>
      </c>
      <c r="H36" s="51">
        <v>6.1</v>
      </c>
      <c r="I36" s="51">
        <v>38.9</v>
      </c>
      <c r="J36" s="56">
        <v>228</v>
      </c>
      <c r="K36" s="43">
        <v>511</v>
      </c>
      <c r="L36" s="42"/>
    </row>
    <row r="37" spans="1:12" ht="14.4" x14ac:dyDescent="0.3">
      <c r="A37" s="14"/>
      <c r="B37" s="15"/>
      <c r="C37" s="11"/>
      <c r="D37" s="88" t="s">
        <v>94</v>
      </c>
      <c r="E37" s="87" t="s">
        <v>93</v>
      </c>
      <c r="F37" s="60">
        <v>200</v>
      </c>
      <c r="G37" s="51">
        <v>0.6</v>
      </c>
      <c r="H37" s="51">
        <v>0</v>
      </c>
      <c r="I37" s="51">
        <v>31.4</v>
      </c>
      <c r="J37" s="56">
        <v>124</v>
      </c>
      <c r="K37" s="43">
        <v>639</v>
      </c>
      <c r="L37" s="42"/>
    </row>
    <row r="38" spans="1:12" ht="14.4" x14ac:dyDescent="0.3">
      <c r="A38" s="14"/>
      <c r="B38" s="15"/>
      <c r="C38" s="11"/>
      <c r="D38" s="7" t="s">
        <v>30</v>
      </c>
      <c r="E38" s="52"/>
      <c r="F38" s="60"/>
      <c r="G38" s="51"/>
      <c r="H38" s="51"/>
      <c r="I38" s="51"/>
      <c r="J38" s="56"/>
      <c r="K38" s="43"/>
      <c r="L38" s="42"/>
    </row>
    <row r="39" spans="1:12" ht="14.4" x14ac:dyDescent="0.3">
      <c r="A39" s="14"/>
      <c r="B39" s="15"/>
      <c r="C39" s="11"/>
      <c r="D39" s="7" t="s">
        <v>31</v>
      </c>
      <c r="E39" s="52" t="s">
        <v>44</v>
      </c>
      <c r="F39" s="60">
        <v>20</v>
      </c>
      <c r="G39" s="51">
        <v>1.3</v>
      </c>
      <c r="H39" s="51">
        <v>0.2</v>
      </c>
      <c r="I39" s="51">
        <v>9.9</v>
      </c>
      <c r="J39" s="56">
        <v>46</v>
      </c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75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725</v>
      </c>
      <c r="G42" s="19">
        <f>SUM(G33:G41)</f>
        <v>21.6</v>
      </c>
      <c r="H42" s="19">
        <f>SUM(H33:H41)</f>
        <v>20.499999999999996</v>
      </c>
      <c r="I42" s="19">
        <f>SUM(I33:I41)</f>
        <v>103.9</v>
      </c>
      <c r="J42" s="19">
        <f>SUM(J33:J41)</f>
        <v>686.6</v>
      </c>
      <c r="K42" s="25"/>
      <c r="L42" s="19">
        <f>SUM(L33:L41)</f>
        <v>75</v>
      </c>
    </row>
    <row r="43" spans="1:12" ht="15.75" customHeigh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1240</v>
      </c>
      <c r="G43" s="32">
        <f>G32+G42</f>
        <v>43.300000000000004</v>
      </c>
      <c r="H43" s="32">
        <f>H32+H42</f>
        <v>46</v>
      </c>
      <c r="I43" s="32">
        <f>I32+I42</f>
        <v>175.10000000000002</v>
      </c>
      <c r="J43" s="32">
        <f>J32+J42</f>
        <v>1288.0999999999999</v>
      </c>
      <c r="K43" s="32"/>
      <c r="L43" s="32">
        <f>L32+L42</f>
        <v>150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49" t="s">
        <v>51</v>
      </c>
      <c r="F44" s="62">
        <v>200</v>
      </c>
      <c r="G44" s="51">
        <v>30.2</v>
      </c>
      <c r="H44" s="51">
        <v>17.899999999999999</v>
      </c>
      <c r="I44" s="51">
        <v>51.9</v>
      </c>
      <c r="J44" s="51">
        <v>496</v>
      </c>
      <c r="K44" s="40">
        <v>366</v>
      </c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21</v>
      </c>
      <c r="E46" s="52" t="s">
        <v>52</v>
      </c>
      <c r="F46" s="63">
        <v>200</v>
      </c>
      <c r="G46" s="51">
        <v>0.04</v>
      </c>
      <c r="H46" s="51">
        <v>0</v>
      </c>
      <c r="I46" s="51">
        <v>0.3</v>
      </c>
      <c r="J46" s="42">
        <v>0.3</v>
      </c>
      <c r="K46" s="43">
        <v>685</v>
      </c>
      <c r="L46" s="42"/>
    </row>
    <row r="47" spans="1:12" ht="14.4" x14ac:dyDescent="0.3">
      <c r="A47" s="23"/>
      <c r="B47" s="15"/>
      <c r="C47" s="11"/>
      <c r="D47" s="7" t="s">
        <v>22</v>
      </c>
      <c r="E47" s="52" t="s">
        <v>48</v>
      </c>
      <c r="F47" s="64">
        <v>20</v>
      </c>
      <c r="G47" s="51">
        <v>1.6</v>
      </c>
      <c r="H47" s="51">
        <v>0.2</v>
      </c>
      <c r="I47" s="51">
        <v>10.3</v>
      </c>
      <c r="J47" s="51">
        <v>52.4</v>
      </c>
      <c r="K47" s="43"/>
      <c r="L47" s="42"/>
    </row>
    <row r="48" spans="1:12" ht="14.4" x14ac:dyDescent="0.3">
      <c r="A48" s="23"/>
      <c r="B48" s="15"/>
      <c r="C48" s="11"/>
      <c r="D48" s="7" t="s">
        <v>23</v>
      </c>
      <c r="E48" s="52" t="s">
        <v>66</v>
      </c>
      <c r="F48" s="60">
        <v>100</v>
      </c>
      <c r="G48" s="56">
        <v>0.5</v>
      </c>
      <c r="H48" s="56">
        <v>0.5</v>
      </c>
      <c r="I48" s="56">
        <v>8</v>
      </c>
      <c r="J48" s="56">
        <v>92</v>
      </c>
      <c r="K48" s="56">
        <v>8</v>
      </c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75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>SUM(G44:G50)</f>
        <v>32.340000000000003</v>
      </c>
      <c r="H51" s="19">
        <f>SUM(H44:H50)</f>
        <v>18.599999999999998</v>
      </c>
      <c r="I51" s="19">
        <f>SUM(I44:I50)</f>
        <v>70.5</v>
      </c>
      <c r="J51" s="19">
        <f>SUM(J44:J50)</f>
        <v>640.70000000000005</v>
      </c>
      <c r="K51" s="25"/>
      <c r="L51" s="19">
        <f>SUM(L44:L50)</f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/>
      <c r="E52" s="53"/>
      <c r="F52" s="65"/>
      <c r="G52" s="66"/>
      <c r="H52" s="66"/>
      <c r="I52" s="66"/>
      <c r="J52" s="61"/>
      <c r="K52" s="55"/>
      <c r="L52" s="42"/>
    </row>
    <row r="53" spans="1:12" ht="14.4" x14ac:dyDescent="0.3">
      <c r="A53" s="23"/>
      <c r="B53" s="15"/>
      <c r="C53" s="11"/>
      <c r="D53" s="7" t="s">
        <v>26</v>
      </c>
      <c r="E53" s="52" t="s">
        <v>53</v>
      </c>
      <c r="F53" s="63">
        <v>250</v>
      </c>
      <c r="G53" s="66">
        <v>2.2999999999999998</v>
      </c>
      <c r="H53" s="66">
        <v>6.7</v>
      </c>
      <c r="I53" s="66">
        <v>13.4</v>
      </c>
      <c r="J53" s="51">
        <v>122.2</v>
      </c>
      <c r="K53" s="43">
        <v>110</v>
      </c>
      <c r="L53" s="42"/>
    </row>
    <row r="54" spans="1:12" ht="14.4" x14ac:dyDescent="0.3">
      <c r="A54" s="23"/>
      <c r="B54" s="15"/>
      <c r="C54" s="11"/>
      <c r="D54" s="7" t="s">
        <v>27</v>
      </c>
      <c r="E54" s="52" t="s">
        <v>54</v>
      </c>
      <c r="F54" s="63">
        <v>90</v>
      </c>
      <c r="G54" s="66">
        <v>7.7</v>
      </c>
      <c r="H54" s="66">
        <v>9.6</v>
      </c>
      <c r="I54" s="66">
        <v>9</v>
      </c>
      <c r="J54" s="51">
        <v>154.9</v>
      </c>
      <c r="K54" s="59" t="s">
        <v>55</v>
      </c>
      <c r="L54" s="42"/>
    </row>
    <row r="55" spans="1:12" ht="14.4" x14ac:dyDescent="0.3">
      <c r="A55" s="23"/>
      <c r="B55" s="15"/>
      <c r="C55" s="11"/>
      <c r="D55" s="7" t="s">
        <v>28</v>
      </c>
      <c r="E55" s="52" t="s">
        <v>56</v>
      </c>
      <c r="F55" s="64">
        <v>150</v>
      </c>
      <c r="G55" s="66">
        <v>8.6999999999999993</v>
      </c>
      <c r="H55" s="66">
        <v>7.8</v>
      </c>
      <c r="I55" s="66">
        <v>42.6</v>
      </c>
      <c r="J55" s="51">
        <v>279</v>
      </c>
      <c r="K55" s="43">
        <v>508</v>
      </c>
      <c r="L55" s="42"/>
    </row>
    <row r="56" spans="1:12" ht="14.4" x14ac:dyDescent="0.3">
      <c r="A56" s="23"/>
      <c r="B56" s="15"/>
      <c r="C56" s="11"/>
      <c r="D56" s="7" t="s">
        <v>29</v>
      </c>
      <c r="E56" s="52" t="s">
        <v>57</v>
      </c>
      <c r="F56" s="64">
        <v>200</v>
      </c>
      <c r="G56" s="66">
        <v>0.2</v>
      </c>
      <c r="H56" s="66">
        <v>0.1</v>
      </c>
      <c r="I56" s="66">
        <v>33</v>
      </c>
      <c r="J56" s="51">
        <v>138</v>
      </c>
      <c r="K56" s="43">
        <v>634</v>
      </c>
      <c r="L56" s="42"/>
    </row>
    <row r="57" spans="1:12" ht="14.4" x14ac:dyDescent="0.3">
      <c r="A57" s="23"/>
      <c r="B57" s="15"/>
      <c r="C57" s="11"/>
      <c r="D57" s="7" t="s">
        <v>30</v>
      </c>
      <c r="E57" s="52" t="s">
        <v>44</v>
      </c>
      <c r="F57" s="64">
        <v>30</v>
      </c>
      <c r="G57" s="66">
        <v>2.6</v>
      </c>
      <c r="H57" s="66">
        <v>0.4</v>
      </c>
      <c r="I57" s="66">
        <v>19.8</v>
      </c>
      <c r="J57" s="51">
        <v>92</v>
      </c>
      <c r="K57" s="43"/>
      <c r="L57" s="42"/>
    </row>
    <row r="58" spans="1:12" ht="14.4" x14ac:dyDescent="0.3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75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>SUM(G52:G60)</f>
        <v>21.5</v>
      </c>
      <c r="H61" s="19">
        <f>SUM(H52:H60)</f>
        <v>24.6</v>
      </c>
      <c r="I61" s="19">
        <f>SUM(I52:I60)</f>
        <v>117.8</v>
      </c>
      <c r="J61" s="19">
        <f>SUM(J52:J60)</f>
        <v>786.1</v>
      </c>
      <c r="K61" s="25"/>
      <c r="L61" s="19">
        <f>SUM(L52:L60)</f>
        <v>75</v>
      </c>
    </row>
    <row r="62" spans="1:12" ht="15.75" customHeigh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1240</v>
      </c>
      <c r="G62" s="32">
        <f>G51+G61</f>
        <v>53.84</v>
      </c>
      <c r="H62" s="32">
        <f>H51+H61</f>
        <v>43.2</v>
      </c>
      <c r="I62" s="32">
        <f>I51+I61</f>
        <v>188.3</v>
      </c>
      <c r="J62" s="32">
        <f>J51+J61</f>
        <v>1426.8000000000002</v>
      </c>
      <c r="K62" s="32"/>
      <c r="L62" s="32">
        <f>L51+L61</f>
        <v>150</v>
      </c>
    </row>
    <row r="63" spans="1:12" ht="15" thickBot="1" x14ac:dyDescent="0.35">
      <c r="A63" s="20">
        <v>1</v>
      </c>
      <c r="B63" s="21">
        <v>4</v>
      </c>
      <c r="C63" s="22" t="s">
        <v>19</v>
      </c>
      <c r="D63" s="5" t="s">
        <v>20</v>
      </c>
      <c r="E63" s="49" t="s">
        <v>58</v>
      </c>
      <c r="F63" s="67">
        <v>90</v>
      </c>
      <c r="G63" s="51">
        <v>12.7</v>
      </c>
      <c r="H63" s="51">
        <v>11.5</v>
      </c>
      <c r="I63" s="51">
        <v>12.8</v>
      </c>
      <c r="J63" s="56">
        <v>208.8</v>
      </c>
      <c r="K63" s="40">
        <v>451</v>
      </c>
      <c r="L63" s="39"/>
    </row>
    <row r="64" spans="1:12" ht="14.4" x14ac:dyDescent="0.3">
      <c r="A64" s="23"/>
      <c r="B64" s="15"/>
      <c r="C64" s="11"/>
      <c r="D64" s="5" t="s">
        <v>20</v>
      </c>
      <c r="E64" s="53" t="s">
        <v>42</v>
      </c>
      <c r="F64" s="58">
        <v>150</v>
      </c>
      <c r="G64" s="51">
        <v>5.0999999999999996</v>
      </c>
      <c r="H64" s="51">
        <v>9.1</v>
      </c>
      <c r="I64" s="51">
        <v>34.200000000000003</v>
      </c>
      <c r="J64" s="56">
        <v>244.5</v>
      </c>
      <c r="K64" s="43">
        <v>516</v>
      </c>
      <c r="L64" s="42"/>
    </row>
    <row r="65" spans="1:12" ht="14.4" x14ac:dyDescent="0.3">
      <c r="A65" s="23"/>
      <c r="B65" s="15"/>
      <c r="C65" s="11"/>
      <c r="D65" s="7" t="s">
        <v>21</v>
      </c>
      <c r="E65" s="52" t="s">
        <v>59</v>
      </c>
      <c r="F65" s="59">
        <v>200</v>
      </c>
      <c r="G65" s="51">
        <v>0.2</v>
      </c>
      <c r="H65" s="51">
        <v>0.1</v>
      </c>
      <c r="I65" s="51">
        <v>15</v>
      </c>
      <c r="J65" s="56">
        <v>60</v>
      </c>
      <c r="K65" s="43">
        <v>685</v>
      </c>
      <c r="L65" s="42"/>
    </row>
    <row r="66" spans="1:12" ht="14.4" x14ac:dyDescent="0.3">
      <c r="A66" s="23"/>
      <c r="B66" s="15"/>
      <c r="C66" s="11"/>
      <c r="D66" s="7" t="s">
        <v>22</v>
      </c>
      <c r="E66" s="41" t="s">
        <v>82</v>
      </c>
      <c r="F66" s="42">
        <v>70</v>
      </c>
      <c r="G66" s="42">
        <v>3.3</v>
      </c>
      <c r="H66" s="42">
        <v>7.2</v>
      </c>
      <c r="I66" s="42">
        <v>20.5</v>
      </c>
      <c r="J66" s="42">
        <v>160</v>
      </c>
      <c r="K66" s="43">
        <v>426</v>
      </c>
      <c r="L66" s="42"/>
    </row>
    <row r="67" spans="1:12" ht="14.4" x14ac:dyDescent="0.3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75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>SUM(G63:G69)</f>
        <v>21.299999999999997</v>
      </c>
      <c r="H70" s="19">
        <f>SUM(H63:H69)</f>
        <v>27.900000000000002</v>
      </c>
      <c r="I70" s="19">
        <f>SUM(I63:I69)</f>
        <v>82.5</v>
      </c>
      <c r="J70" s="19">
        <f>SUM(J63:J69)</f>
        <v>673.3</v>
      </c>
      <c r="K70" s="25"/>
      <c r="L70" s="19">
        <f>SUM(L63:L69)</f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/>
      <c r="F71" s="58"/>
      <c r="G71" s="61"/>
      <c r="H71" s="61"/>
      <c r="I71" s="61"/>
      <c r="J71" s="61"/>
      <c r="K71" s="55"/>
      <c r="L71" s="42"/>
    </row>
    <row r="72" spans="1:12" ht="14.4" x14ac:dyDescent="0.3">
      <c r="A72" s="23"/>
      <c r="B72" s="15"/>
      <c r="C72" s="11"/>
      <c r="D72" s="7" t="s">
        <v>26</v>
      </c>
      <c r="E72" s="87" t="s">
        <v>96</v>
      </c>
      <c r="F72" s="59">
        <v>250</v>
      </c>
      <c r="G72" s="61">
        <v>4.5999999999999996</v>
      </c>
      <c r="H72" s="61">
        <v>4.5999999999999996</v>
      </c>
      <c r="I72" s="61">
        <v>16.399999999999999</v>
      </c>
      <c r="J72" s="61">
        <v>121.8</v>
      </c>
      <c r="K72" s="43">
        <v>133</v>
      </c>
      <c r="L72" s="42"/>
    </row>
    <row r="73" spans="1:12" ht="14.4" x14ac:dyDescent="0.3">
      <c r="A73" s="23"/>
      <c r="B73" s="15"/>
      <c r="C73" s="11"/>
      <c r="D73" s="7" t="s">
        <v>27</v>
      </c>
      <c r="E73" s="56" t="s">
        <v>67</v>
      </c>
      <c r="F73" s="51">
        <v>90</v>
      </c>
      <c r="G73" s="51">
        <v>12.7</v>
      </c>
      <c r="H73" s="51">
        <v>11.5</v>
      </c>
      <c r="I73" s="51">
        <v>12.8</v>
      </c>
      <c r="J73" s="51">
        <v>208.8</v>
      </c>
      <c r="K73" s="43">
        <v>451</v>
      </c>
      <c r="L73" s="42"/>
    </row>
    <row r="74" spans="1:12" ht="14.4" x14ac:dyDescent="0.3">
      <c r="A74" s="23"/>
      <c r="B74" s="15"/>
      <c r="C74" s="11"/>
      <c r="D74" s="7" t="s">
        <v>28</v>
      </c>
      <c r="E74" s="41" t="s">
        <v>83</v>
      </c>
      <c r="F74" s="83">
        <v>150</v>
      </c>
      <c r="G74" s="83">
        <v>3.8</v>
      </c>
      <c r="H74" s="83">
        <v>6.9</v>
      </c>
      <c r="I74" s="83">
        <v>16.100000000000001</v>
      </c>
      <c r="J74" s="83">
        <v>141</v>
      </c>
      <c r="K74" s="43">
        <v>214</v>
      </c>
      <c r="L74" s="42"/>
    </row>
    <row r="75" spans="1:12" ht="14.4" x14ac:dyDescent="0.3">
      <c r="A75" s="23"/>
      <c r="B75" s="15"/>
      <c r="C75" s="11"/>
      <c r="D75" s="7" t="s">
        <v>29</v>
      </c>
      <c r="E75" s="52" t="s">
        <v>43</v>
      </c>
      <c r="F75" s="60">
        <v>200</v>
      </c>
      <c r="G75" s="61">
        <v>0.4</v>
      </c>
      <c r="H75" s="61">
        <v>0</v>
      </c>
      <c r="I75" s="61">
        <v>49.6</v>
      </c>
      <c r="J75" s="61">
        <v>142</v>
      </c>
      <c r="K75" s="43">
        <v>631</v>
      </c>
      <c r="L75" s="42"/>
    </row>
    <row r="76" spans="1:12" ht="14.4" x14ac:dyDescent="0.3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31</v>
      </c>
      <c r="E77" s="52" t="s">
        <v>44</v>
      </c>
      <c r="F77" s="60">
        <v>30</v>
      </c>
      <c r="G77" s="61">
        <v>2</v>
      </c>
      <c r="H77" s="61">
        <v>0.3</v>
      </c>
      <c r="I77" s="61">
        <v>14.9</v>
      </c>
      <c r="J77" s="61">
        <v>69</v>
      </c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75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>SUM(G71:G79)</f>
        <v>23.499999999999996</v>
      </c>
      <c r="H80" s="19">
        <f>SUM(H71:H79)</f>
        <v>23.3</v>
      </c>
      <c r="I80" s="19">
        <f>SUM(I71:I79)</f>
        <v>109.80000000000001</v>
      </c>
      <c r="J80" s="19">
        <f>SUM(J71:J79)</f>
        <v>682.6</v>
      </c>
      <c r="K80" s="25"/>
      <c r="L80" s="19">
        <f>SUM(L71:L79)</f>
        <v>75</v>
      </c>
    </row>
    <row r="81" spans="1:12" ht="15.75" customHeigh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1230</v>
      </c>
      <c r="G81" s="32">
        <f>G70+G80</f>
        <v>44.8</v>
      </c>
      <c r="H81" s="32">
        <f>H70+H80</f>
        <v>51.2</v>
      </c>
      <c r="I81" s="32">
        <f>I70+I80</f>
        <v>192.3</v>
      </c>
      <c r="J81" s="32">
        <f>J70+J80</f>
        <v>1355.9</v>
      </c>
      <c r="K81" s="32"/>
      <c r="L81" s="32">
        <f>L70+L80</f>
        <v>150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49" t="s">
        <v>84</v>
      </c>
      <c r="F82" s="62">
        <v>150</v>
      </c>
      <c r="G82" s="51">
        <v>6.2</v>
      </c>
      <c r="H82" s="51">
        <v>6.8</v>
      </c>
      <c r="I82" s="51">
        <v>52.5</v>
      </c>
      <c r="J82" s="51">
        <v>318</v>
      </c>
      <c r="K82" s="40">
        <v>728</v>
      </c>
      <c r="L82" s="39"/>
    </row>
    <row r="83" spans="1:12" ht="14.4" x14ac:dyDescent="0.3">
      <c r="A83" s="23"/>
      <c r="B83" s="15"/>
      <c r="C83" s="11"/>
      <c r="D83" s="89" t="s">
        <v>20</v>
      </c>
      <c r="E83" s="41" t="s">
        <v>77</v>
      </c>
      <c r="F83" s="83">
        <v>100</v>
      </c>
      <c r="G83" s="83">
        <v>3.5</v>
      </c>
      <c r="H83" s="83">
        <v>3.1</v>
      </c>
      <c r="I83" s="83">
        <v>17.3</v>
      </c>
      <c r="J83" s="83">
        <v>112.5</v>
      </c>
      <c r="K83" s="43"/>
      <c r="L83" s="42"/>
    </row>
    <row r="84" spans="1:12" ht="14.4" x14ac:dyDescent="0.3">
      <c r="A84" s="23"/>
      <c r="B84" s="15"/>
      <c r="C84" s="11"/>
      <c r="D84" s="7" t="s">
        <v>21</v>
      </c>
      <c r="E84" s="52" t="s">
        <v>65</v>
      </c>
      <c r="F84" s="63">
        <v>200</v>
      </c>
      <c r="G84" s="51">
        <v>0.2</v>
      </c>
      <c r="H84" s="51">
        <v>0.1</v>
      </c>
      <c r="I84" s="51">
        <v>10</v>
      </c>
      <c r="J84" s="51">
        <v>40</v>
      </c>
      <c r="K84" s="43">
        <v>685</v>
      </c>
      <c r="L84" s="42"/>
    </row>
    <row r="85" spans="1:12" ht="14.4" x14ac:dyDescent="0.3">
      <c r="A85" s="23"/>
      <c r="B85" s="15"/>
      <c r="C85" s="11"/>
      <c r="D85" s="7" t="s">
        <v>22</v>
      </c>
      <c r="E85" s="52"/>
      <c r="F85" s="64"/>
      <c r="G85" s="51"/>
      <c r="H85" s="51"/>
      <c r="I85" s="51"/>
      <c r="J85" s="51"/>
      <c r="K85" s="43"/>
      <c r="L85" s="42"/>
    </row>
    <row r="86" spans="1:12" ht="14.4" x14ac:dyDescent="0.3">
      <c r="A86" s="23"/>
      <c r="B86" s="15"/>
      <c r="C86" s="11"/>
      <c r="D86" s="7" t="s">
        <v>23</v>
      </c>
      <c r="E86" s="52" t="s">
        <v>66</v>
      </c>
      <c r="F86" s="60">
        <v>100</v>
      </c>
      <c r="G86" s="56">
        <v>14</v>
      </c>
      <c r="H86" s="56">
        <v>92</v>
      </c>
      <c r="I86" s="56">
        <v>0.5</v>
      </c>
      <c r="J86" s="56">
        <v>0.5</v>
      </c>
      <c r="K86" s="56">
        <v>8</v>
      </c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75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>SUM(G82:G88)</f>
        <v>23.9</v>
      </c>
      <c r="H89" s="19">
        <f>SUM(H82:H88)</f>
        <v>102</v>
      </c>
      <c r="I89" s="19">
        <f>SUM(I82:I88)</f>
        <v>80.3</v>
      </c>
      <c r="J89" s="19">
        <f>SUM(J82:J88)</f>
        <v>471</v>
      </c>
      <c r="K89" s="25"/>
      <c r="L89" s="19">
        <f>SUM(L82:L88)</f>
        <v>75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/>
      <c r="F90" s="65"/>
      <c r="G90" s="66"/>
      <c r="H90" s="66"/>
      <c r="I90" s="66"/>
      <c r="J90" s="54"/>
      <c r="K90" s="55"/>
      <c r="L90" s="42"/>
    </row>
    <row r="91" spans="1:12" ht="14.4" x14ac:dyDescent="0.3">
      <c r="A91" s="23"/>
      <c r="B91" s="15"/>
      <c r="C91" s="11"/>
      <c r="D91" s="7" t="s">
        <v>26</v>
      </c>
      <c r="E91" s="52" t="s">
        <v>78</v>
      </c>
      <c r="F91" s="63">
        <v>250</v>
      </c>
      <c r="G91" s="66">
        <v>2.7</v>
      </c>
      <c r="H91" s="66">
        <v>4.7</v>
      </c>
      <c r="I91" s="66">
        <v>8.6</v>
      </c>
      <c r="J91" s="56">
        <v>122.2</v>
      </c>
      <c r="K91" s="43">
        <v>135</v>
      </c>
      <c r="L91" s="42"/>
    </row>
    <row r="92" spans="1:12" ht="14.4" x14ac:dyDescent="0.3">
      <c r="A92" s="23"/>
      <c r="B92" s="15"/>
      <c r="C92" s="11"/>
      <c r="D92" s="7" t="s">
        <v>27</v>
      </c>
      <c r="E92" s="52" t="s">
        <v>79</v>
      </c>
      <c r="F92" s="63">
        <v>90</v>
      </c>
      <c r="G92" s="66">
        <v>7</v>
      </c>
      <c r="H92" s="66">
        <v>5.7</v>
      </c>
      <c r="I92" s="66">
        <v>8.9</v>
      </c>
      <c r="J92" s="56">
        <v>216</v>
      </c>
      <c r="K92" s="59">
        <v>394</v>
      </c>
      <c r="L92" s="42"/>
    </row>
    <row r="93" spans="1:12" ht="14.4" x14ac:dyDescent="0.3">
      <c r="A93" s="23"/>
      <c r="B93" s="15"/>
      <c r="C93" s="11"/>
      <c r="D93" s="7" t="s">
        <v>28</v>
      </c>
      <c r="E93" s="52" t="s">
        <v>46</v>
      </c>
      <c r="F93" s="64">
        <v>150</v>
      </c>
      <c r="G93" s="66">
        <v>3.2</v>
      </c>
      <c r="H93" s="66">
        <v>6.8</v>
      </c>
      <c r="I93" s="66">
        <v>21.9</v>
      </c>
      <c r="J93" s="56">
        <v>228</v>
      </c>
      <c r="K93" s="43">
        <v>520</v>
      </c>
      <c r="L93" s="42"/>
    </row>
    <row r="94" spans="1:12" ht="14.4" x14ac:dyDescent="0.3">
      <c r="A94" s="23"/>
      <c r="B94" s="15"/>
      <c r="C94" s="11"/>
      <c r="D94" s="7" t="s">
        <v>29</v>
      </c>
      <c r="E94" s="87" t="s">
        <v>97</v>
      </c>
      <c r="F94" s="64">
        <v>200</v>
      </c>
      <c r="G94" s="66">
        <v>0.2</v>
      </c>
      <c r="H94" s="66">
        <v>0</v>
      </c>
      <c r="I94" s="66">
        <v>35.4</v>
      </c>
      <c r="J94" s="56">
        <v>142</v>
      </c>
      <c r="K94" s="59">
        <v>632</v>
      </c>
      <c r="L94" s="42"/>
    </row>
    <row r="95" spans="1:12" ht="14.4" x14ac:dyDescent="0.3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56"/>
      <c r="K95" s="43"/>
      <c r="L95" s="42"/>
    </row>
    <row r="96" spans="1:12" ht="14.4" x14ac:dyDescent="0.3">
      <c r="A96" s="23"/>
      <c r="B96" s="15"/>
      <c r="C96" s="11"/>
      <c r="D96" s="7" t="s">
        <v>31</v>
      </c>
      <c r="E96" s="52" t="s">
        <v>44</v>
      </c>
      <c r="F96" s="64">
        <v>30</v>
      </c>
      <c r="G96" s="66">
        <v>1.3</v>
      </c>
      <c r="H96" s="66">
        <v>0.2</v>
      </c>
      <c r="I96" s="66">
        <v>9.9</v>
      </c>
      <c r="J96" s="56">
        <v>69</v>
      </c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75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>SUM(G90:G98)</f>
        <v>14.399999999999999</v>
      </c>
      <c r="H99" s="19">
        <f>SUM(H90:H98)</f>
        <v>17.399999999999999</v>
      </c>
      <c r="I99" s="19">
        <f>SUM(I90:I98)</f>
        <v>84.7</v>
      </c>
      <c r="J99" s="19">
        <f>SUM(J90:J98)</f>
        <v>777.2</v>
      </c>
      <c r="K99" s="25"/>
      <c r="L99" s="19">
        <f>SUM(L90:L98)</f>
        <v>75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1270</v>
      </c>
      <c r="G100" s="32">
        <f>G89+G99</f>
        <v>38.299999999999997</v>
      </c>
      <c r="H100" s="32">
        <f>H89+H99</f>
        <v>119.4</v>
      </c>
      <c r="I100" s="32">
        <f>I89+I99</f>
        <v>165</v>
      </c>
      <c r="J100" s="32">
        <f>J89+J99</f>
        <v>1248.2</v>
      </c>
      <c r="K100" s="32"/>
      <c r="L100" s="32">
        <f>L89+L99</f>
        <v>150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56" t="s">
        <v>75</v>
      </c>
      <c r="F101" s="56">
        <v>90</v>
      </c>
      <c r="G101" s="56">
        <v>10.199999999999999</v>
      </c>
      <c r="H101" s="51">
        <v>11.5</v>
      </c>
      <c r="I101" s="51">
        <v>2.8</v>
      </c>
      <c r="J101" s="51">
        <v>162.80000000000001</v>
      </c>
      <c r="K101" s="43">
        <v>488</v>
      </c>
      <c r="L101" s="39"/>
    </row>
    <row r="102" spans="1:12" ht="14.4" x14ac:dyDescent="0.3">
      <c r="A102" s="23"/>
      <c r="B102" s="15"/>
      <c r="C102" s="11"/>
      <c r="D102" s="6"/>
      <c r="E102" s="56" t="s">
        <v>42</v>
      </c>
      <c r="F102" s="56">
        <v>150</v>
      </c>
      <c r="G102" s="56">
        <v>5.0999999999999996</v>
      </c>
      <c r="H102" s="51">
        <v>9.1</v>
      </c>
      <c r="I102" s="51">
        <v>34.200000000000003</v>
      </c>
      <c r="J102" s="51">
        <v>244.5</v>
      </c>
      <c r="K102" s="43">
        <v>516</v>
      </c>
      <c r="L102" s="42"/>
    </row>
    <row r="103" spans="1:12" ht="14.4" x14ac:dyDescent="0.3">
      <c r="A103" s="23"/>
      <c r="B103" s="15"/>
      <c r="C103" s="11"/>
      <c r="D103" s="7" t="s">
        <v>21</v>
      </c>
      <c r="E103" s="52" t="s">
        <v>38</v>
      </c>
      <c r="F103" s="64">
        <v>200</v>
      </c>
      <c r="G103" s="51">
        <v>4.9000000000000004</v>
      </c>
      <c r="H103" s="51">
        <v>5</v>
      </c>
      <c r="I103" s="51">
        <v>32.5</v>
      </c>
      <c r="J103" s="69">
        <v>190</v>
      </c>
      <c r="K103" s="43">
        <v>694</v>
      </c>
      <c r="L103" s="42"/>
    </row>
    <row r="104" spans="1:12" ht="14.4" x14ac:dyDescent="0.3">
      <c r="A104" s="23"/>
      <c r="B104" s="15"/>
      <c r="C104" s="11"/>
      <c r="D104" s="7" t="s">
        <v>22</v>
      </c>
      <c r="E104" s="52" t="s">
        <v>48</v>
      </c>
      <c r="F104" s="64">
        <v>20</v>
      </c>
      <c r="G104" s="51">
        <v>1.6</v>
      </c>
      <c r="H104" s="51">
        <v>0.2</v>
      </c>
      <c r="I104" s="51">
        <v>10.3</v>
      </c>
      <c r="J104" s="51">
        <v>52.4</v>
      </c>
      <c r="K104" s="43"/>
      <c r="L104" s="42"/>
    </row>
    <row r="105" spans="1:12" ht="14.4" x14ac:dyDescent="0.3">
      <c r="A105" s="23"/>
      <c r="B105" s="15"/>
      <c r="C105" s="11"/>
      <c r="D105" s="7" t="s">
        <v>23</v>
      </c>
      <c r="E105" s="52" t="s">
        <v>66</v>
      </c>
      <c r="F105" s="60">
        <v>130</v>
      </c>
      <c r="G105" s="56">
        <v>14</v>
      </c>
      <c r="H105" s="56">
        <v>92</v>
      </c>
      <c r="I105" s="56">
        <v>0.5</v>
      </c>
      <c r="J105" s="56">
        <v>0.5</v>
      </c>
      <c r="K105" s="56">
        <v>8</v>
      </c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75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>SUM(G101:G107)</f>
        <v>35.799999999999997</v>
      </c>
      <c r="H108" s="19">
        <f>SUM(H101:H107)</f>
        <v>117.8</v>
      </c>
      <c r="I108" s="19">
        <f>SUM(I101:I107)</f>
        <v>80.3</v>
      </c>
      <c r="J108" s="19">
        <f>SUM(J101:J107)</f>
        <v>650.19999999999993</v>
      </c>
      <c r="K108" s="25"/>
      <c r="L108" s="19">
        <f>SUM(L101:L107)</f>
        <v>75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70"/>
      <c r="F109" s="71"/>
      <c r="G109" s="71"/>
      <c r="H109" s="71"/>
      <c r="I109" s="71"/>
      <c r="J109" s="71"/>
      <c r="K109" s="55"/>
      <c r="L109" s="42"/>
    </row>
    <row r="110" spans="1:12" ht="15" thickBot="1" x14ac:dyDescent="0.35">
      <c r="A110" s="23"/>
      <c r="B110" s="15"/>
      <c r="C110" s="11"/>
      <c r="D110" s="7" t="s">
        <v>26</v>
      </c>
      <c r="E110" s="70" t="s">
        <v>60</v>
      </c>
      <c r="F110" s="71">
        <v>250</v>
      </c>
      <c r="G110" s="71">
        <v>2.2999999999999998</v>
      </c>
      <c r="H110" s="71">
        <v>6.7</v>
      </c>
      <c r="I110" s="71">
        <v>13.4</v>
      </c>
      <c r="J110" s="71">
        <v>122.2</v>
      </c>
      <c r="K110" s="43">
        <v>110</v>
      </c>
      <c r="L110" s="42"/>
    </row>
    <row r="111" spans="1:12" ht="15" thickBot="1" x14ac:dyDescent="0.35">
      <c r="A111" s="23"/>
      <c r="B111" s="15"/>
      <c r="C111" s="11"/>
      <c r="D111" s="7" t="s">
        <v>27</v>
      </c>
      <c r="E111" s="70" t="s">
        <v>45</v>
      </c>
      <c r="F111" s="71">
        <v>90</v>
      </c>
      <c r="G111" s="71">
        <v>14.9</v>
      </c>
      <c r="H111" s="71">
        <v>11.4</v>
      </c>
      <c r="I111" s="71">
        <v>13.6</v>
      </c>
      <c r="J111" s="71">
        <v>216</v>
      </c>
      <c r="K111" s="43">
        <v>498</v>
      </c>
      <c r="L111" s="42"/>
    </row>
    <row r="112" spans="1:12" ht="15" thickBot="1" x14ac:dyDescent="0.35">
      <c r="A112" s="23"/>
      <c r="B112" s="15"/>
      <c r="C112" s="11"/>
      <c r="D112" s="7" t="s">
        <v>28</v>
      </c>
      <c r="E112" s="70" t="s">
        <v>50</v>
      </c>
      <c r="F112" s="71">
        <v>150</v>
      </c>
      <c r="G112" s="71">
        <v>3.8</v>
      </c>
      <c r="H112" s="71">
        <v>6.1</v>
      </c>
      <c r="I112" s="71">
        <v>38.9</v>
      </c>
      <c r="J112" s="71">
        <v>228</v>
      </c>
      <c r="K112" s="43">
        <v>511</v>
      </c>
      <c r="L112" s="42"/>
    </row>
    <row r="113" spans="1:12" ht="15" thickBot="1" x14ac:dyDescent="0.35">
      <c r="A113" s="23"/>
      <c r="B113" s="15"/>
      <c r="C113" s="11"/>
      <c r="D113" s="7" t="s">
        <v>29</v>
      </c>
      <c r="E113" s="70" t="s">
        <v>61</v>
      </c>
      <c r="F113" s="71">
        <v>200</v>
      </c>
      <c r="G113" s="71">
        <v>0.2</v>
      </c>
      <c r="H113" s="71">
        <v>0</v>
      </c>
      <c r="I113" s="71">
        <v>35.4</v>
      </c>
      <c r="J113" s="71">
        <v>142</v>
      </c>
      <c r="K113" s="43">
        <v>632</v>
      </c>
      <c r="L113" s="42"/>
    </row>
    <row r="114" spans="1:12" ht="14.4" x14ac:dyDescent="0.3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thickBot="1" x14ac:dyDescent="0.35">
      <c r="A115" s="23"/>
      <c r="B115" s="15"/>
      <c r="C115" s="11"/>
      <c r="D115" s="7" t="s">
        <v>31</v>
      </c>
      <c r="E115" s="70" t="s">
        <v>44</v>
      </c>
      <c r="F115" s="71">
        <v>30</v>
      </c>
      <c r="G115" s="71">
        <v>1.3</v>
      </c>
      <c r="H115" s="71">
        <v>0.2</v>
      </c>
      <c r="I115" s="71">
        <v>9.9</v>
      </c>
      <c r="J115" s="71">
        <v>46</v>
      </c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75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>SUM(G109:G117)</f>
        <v>22.5</v>
      </c>
      <c r="H118" s="19">
        <f>SUM(H109:H117)</f>
        <v>24.400000000000002</v>
      </c>
      <c r="I118" s="19">
        <f>SUM(I109:I117)</f>
        <v>111.20000000000002</v>
      </c>
      <c r="J118" s="19">
        <f>SUM(J109:J117)</f>
        <v>754.2</v>
      </c>
      <c r="K118" s="25"/>
      <c r="L118" s="19">
        <f>SUM(L109:L117)</f>
        <v>75</v>
      </c>
    </row>
    <row r="119" spans="1:12" ht="15" thickBot="1" x14ac:dyDescent="0.3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1310</v>
      </c>
      <c r="G119" s="32">
        <f>G108+G118</f>
        <v>58.3</v>
      </c>
      <c r="H119" s="32">
        <f>H108+H118</f>
        <v>142.19999999999999</v>
      </c>
      <c r="I119" s="32">
        <f>I108+I118</f>
        <v>191.5</v>
      </c>
      <c r="J119" s="32">
        <f>J108+J118</f>
        <v>1404.4</v>
      </c>
      <c r="K119" s="32"/>
      <c r="L119" s="32">
        <f>L108+L118</f>
        <v>150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80" t="s">
        <v>99</v>
      </c>
      <c r="F120" s="80">
        <v>200</v>
      </c>
      <c r="G120" s="56">
        <v>30.4</v>
      </c>
      <c r="H120" s="66">
        <v>31.2</v>
      </c>
      <c r="I120" s="66">
        <v>45.6</v>
      </c>
      <c r="J120" s="66">
        <v>393.6</v>
      </c>
      <c r="K120" s="43">
        <v>443</v>
      </c>
      <c r="L120" s="39"/>
    </row>
    <row r="121" spans="1:12" ht="14.4" x14ac:dyDescent="0.3">
      <c r="A121" s="14"/>
      <c r="B121" s="15"/>
      <c r="C121" s="11"/>
      <c r="D121" s="7" t="s">
        <v>25</v>
      </c>
      <c r="E121" s="52" t="s">
        <v>39</v>
      </c>
      <c r="F121" s="56">
        <v>60</v>
      </c>
      <c r="G121" s="56">
        <v>0.2</v>
      </c>
      <c r="H121" s="76">
        <v>0</v>
      </c>
      <c r="I121" s="56">
        <v>0.5</v>
      </c>
      <c r="J121" s="74">
        <v>2.8</v>
      </c>
      <c r="K121" s="43">
        <v>515</v>
      </c>
      <c r="L121" s="42"/>
    </row>
    <row r="122" spans="1:12" ht="14.4" x14ac:dyDescent="0.3">
      <c r="A122" s="14"/>
      <c r="B122" s="15"/>
      <c r="C122" s="11"/>
      <c r="D122" s="7" t="s">
        <v>21</v>
      </c>
      <c r="E122" s="52" t="s">
        <v>47</v>
      </c>
      <c r="F122" s="59">
        <v>205</v>
      </c>
      <c r="G122" s="56">
        <v>0.3</v>
      </c>
      <c r="H122" s="56">
        <v>0.1</v>
      </c>
      <c r="I122" s="56">
        <v>15.2</v>
      </c>
      <c r="J122" s="74">
        <v>62</v>
      </c>
      <c r="K122" s="43">
        <v>686</v>
      </c>
      <c r="L122" s="42"/>
    </row>
    <row r="123" spans="1:12" ht="14.4" x14ac:dyDescent="0.3">
      <c r="A123" s="14"/>
      <c r="B123" s="15"/>
      <c r="C123" s="11"/>
      <c r="D123" s="7" t="s">
        <v>22</v>
      </c>
      <c r="E123" s="41" t="s">
        <v>82</v>
      </c>
      <c r="F123" s="42">
        <v>70</v>
      </c>
      <c r="G123" s="42">
        <v>3.3</v>
      </c>
      <c r="H123" s="42">
        <v>7.2</v>
      </c>
      <c r="I123" s="42">
        <v>20.5</v>
      </c>
      <c r="J123" s="42">
        <v>160</v>
      </c>
      <c r="K123" s="43">
        <v>426</v>
      </c>
      <c r="L123" s="42"/>
    </row>
    <row r="124" spans="1:12" ht="14.4" x14ac:dyDescent="0.3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75</v>
      </c>
    </row>
    <row r="127" spans="1:12" ht="15" thickBot="1" x14ac:dyDescent="0.35">
      <c r="A127" s="16"/>
      <c r="B127" s="17"/>
      <c r="C127" s="8"/>
      <c r="D127" s="18" t="s">
        <v>32</v>
      </c>
      <c r="E127" s="9"/>
      <c r="F127" s="19">
        <f>SUM(F120:F126)</f>
        <v>535</v>
      </c>
      <c r="G127" s="19">
        <f>SUM(G120:G126)</f>
        <v>34.199999999999996</v>
      </c>
      <c r="H127" s="19">
        <f>SUM(H120:H126)</f>
        <v>38.5</v>
      </c>
      <c r="I127" s="19">
        <f>SUM(I120:I126)</f>
        <v>81.8</v>
      </c>
      <c r="J127" s="19">
        <f>SUM(J120:J126)</f>
        <v>618.40000000000009</v>
      </c>
      <c r="K127" s="25"/>
      <c r="L127" s="19">
        <f>SUM(L120:L126)</f>
        <v>75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2"/>
      <c r="F128" s="56"/>
      <c r="G128" s="72"/>
      <c r="H128" s="75"/>
      <c r="I128" s="75"/>
      <c r="J128" s="75"/>
      <c r="K128" s="55"/>
      <c r="L128" s="42"/>
    </row>
    <row r="129" spans="1:12" ht="15" thickBot="1" x14ac:dyDescent="0.35">
      <c r="A129" s="14"/>
      <c r="B129" s="15"/>
      <c r="C129" s="11"/>
      <c r="D129" s="7" t="s">
        <v>26</v>
      </c>
      <c r="E129" s="52" t="s">
        <v>40</v>
      </c>
      <c r="F129" s="56">
        <v>250</v>
      </c>
      <c r="G129" s="72">
        <v>6.2</v>
      </c>
      <c r="H129" s="75">
        <v>5.6</v>
      </c>
      <c r="I129" s="75">
        <v>22.3</v>
      </c>
      <c r="J129" s="75">
        <v>167</v>
      </c>
      <c r="K129" s="43">
        <v>139</v>
      </c>
      <c r="L129" s="42"/>
    </row>
    <row r="130" spans="1:12" ht="15" thickBot="1" x14ac:dyDescent="0.35">
      <c r="A130" s="14"/>
      <c r="B130" s="15"/>
      <c r="C130" s="11"/>
      <c r="D130" s="7" t="s">
        <v>27</v>
      </c>
      <c r="E130" s="52" t="s">
        <v>62</v>
      </c>
      <c r="F130" s="56">
        <v>90</v>
      </c>
      <c r="G130" s="72">
        <v>8.5</v>
      </c>
      <c r="H130" s="75">
        <v>22.6</v>
      </c>
      <c r="I130" s="75">
        <v>2.2999999999999998</v>
      </c>
      <c r="J130" s="75">
        <v>247.2</v>
      </c>
      <c r="K130" s="43">
        <v>260</v>
      </c>
      <c r="L130" s="42"/>
    </row>
    <row r="131" spans="1:12" ht="15" thickBot="1" x14ac:dyDescent="0.35">
      <c r="A131" s="14"/>
      <c r="B131" s="15"/>
      <c r="C131" s="11"/>
      <c r="D131" s="7" t="s">
        <v>28</v>
      </c>
      <c r="E131" s="52" t="s">
        <v>56</v>
      </c>
      <c r="F131" s="51">
        <v>150</v>
      </c>
      <c r="G131" s="72">
        <v>8.6999999999999993</v>
      </c>
      <c r="H131" s="75">
        <v>7.8</v>
      </c>
      <c r="I131" s="75">
        <v>42.6</v>
      </c>
      <c r="J131" s="75">
        <v>279</v>
      </c>
      <c r="K131" s="43">
        <v>508</v>
      </c>
      <c r="L131" s="42"/>
    </row>
    <row r="132" spans="1:12" ht="15" thickBot="1" x14ac:dyDescent="0.35">
      <c r="A132" s="14"/>
      <c r="B132" s="15"/>
      <c r="C132" s="11"/>
      <c r="D132" s="7" t="s">
        <v>29</v>
      </c>
      <c r="E132" s="52" t="s">
        <v>63</v>
      </c>
      <c r="F132" s="56">
        <v>200</v>
      </c>
      <c r="G132" s="72">
        <v>0.2</v>
      </c>
      <c r="H132" s="75">
        <v>0.1</v>
      </c>
      <c r="I132" s="75">
        <v>33</v>
      </c>
      <c r="J132" s="75">
        <v>138</v>
      </c>
      <c r="K132" s="43">
        <v>634</v>
      </c>
      <c r="L132" s="42"/>
    </row>
    <row r="133" spans="1:12" ht="15" thickBot="1" x14ac:dyDescent="0.3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thickBot="1" x14ac:dyDescent="0.35">
      <c r="A134" s="14"/>
      <c r="B134" s="15"/>
      <c r="C134" s="11"/>
      <c r="D134" s="7" t="s">
        <v>31</v>
      </c>
      <c r="E134" s="52" t="s">
        <v>44</v>
      </c>
      <c r="F134" s="56">
        <v>30</v>
      </c>
      <c r="G134" s="72">
        <v>1.3</v>
      </c>
      <c r="H134" s="75">
        <v>0.2</v>
      </c>
      <c r="I134" s="75">
        <v>9.9</v>
      </c>
      <c r="J134" s="75">
        <v>46</v>
      </c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75</v>
      </c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>SUM(G128:G136)</f>
        <v>24.9</v>
      </c>
      <c r="H137" s="19">
        <f>SUM(H128:H136)</f>
        <v>36.300000000000004</v>
      </c>
      <c r="I137" s="19">
        <f>SUM(I128:I136)</f>
        <v>110.10000000000001</v>
      </c>
      <c r="J137" s="19">
        <f>SUM(J128:J136)</f>
        <v>877.2</v>
      </c>
      <c r="K137" s="25"/>
      <c r="L137" s="19">
        <f>SUM(L128:L136)</f>
        <v>75</v>
      </c>
    </row>
    <row r="138" spans="1:12" ht="14.4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1255</v>
      </c>
      <c r="G138" s="32">
        <f>G127+G137</f>
        <v>59.099999999999994</v>
      </c>
      <c r="H138" s="32">
        <f>H127+H137</f>
        <v>74.800000000000011</v>
      </c>
      <c r="I138" s="32">
        <f>I127+I137</f>
        <v>191.9</v>
      </c>
      <c r="J138" s="32">
        <f>J127+J137</f>
        <v>1495.6000000000001</v>
      </c>
      <c r="K138" s="32"/>
      <c r="L138" s="32">
        <f>L127+L137</f>
        <v>150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49" t="s">
        <v>64</v>
      </c>
      <c r="F139" s="67">
        <v>200</v>
      </c>
      <c r="G139" s="72">
        <v>12.09</v>
      </c>
      <c r="H139" s="72">
        <v>18.2</v>
      </c>
      <c r="I139" s="72">
        <v>70.39</v>
      </c>
      <c r="J139" s="73">
        <v>475.91</v>
      </c>
      <c r="K139" s="40">
        <v>733</v>
      </c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21</v>
      </c>
      <c r="E141" s="52" t="s">
        <v>65</v>
      </c>
      <c r="F141" s="56">
        <v>200</v>
      </c>
      <c r="G141" s="56">
        <v>0.2</v>
      </c>
      <c r="H141" s="56">
        <v>0</v>
      </c>
      <c r="I141" s="56">
        <v>10</v>
      </c>
      <c r="J141" s="74">
        <v>40</v>
      </c>
      <c r="K141" s="43">
        <v>685</v>
      </c>
      <c r="L141" s="42"/>
    </row>
    <row r="142" spans="1:12" ht="15.75" customHeight="1" x14ac:dyDescent="0.3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23</v>
      </c>
      <c r="E143" s="41" t="s">
        <v>66</v>
      </c>
      <c r="F143" s="56">
        <v>150</v>
      </c>
      <c r="G143" s="56">
        <v>0.52</v>
      </c>
      <c r="H143" s="56">
        <v>0</v>
      </c>
      <c r="I143" s="56">
        <v>15.04</v>
      </c>
      <c r="J143" s="74">
        <v>57.19</v>
      </c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75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>SUM(G139:G145)</f>
        <v>12.809999999999999</v>
      </c>
      <c r="H146" s="19">
        <f>SUM(H139:H145)</f>
        <v>18.2</v>
      </c>
      <c r="I146" s="19">
        <f>SUM(I139:I145)</f>
        <v>95.43</v>
      </c>
      <c r="J146" s="19">
        <f>SUM(J139:J145)</f>
        <v>573.10000000000014</v>
      </c>
      <c r="K146" s="25"/>
      <c r="L146" s="19">
        <f>SUM(L139:L145)</f>
        <v>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6"/>
      <c r="F147" s="51"/>
      <c r="G147" s="51"/>
      <c r="H147" s="51"/>
      <c r="I147" s="51"/>
      <c r="J147" s="51"/>
      <c r="K147" s="55"/>
      <c r="L147" s="42"/>
    </row>
    <row r="148" spans="1:12" ht="14.4" x14ac:dyDescent="0.3">
      <c r="A148" s="23"/>
      <c r="B148" s="15"/>
      <c r="C148" s="11"/>
      <c r="D148" s="7" t="s">
        <v>26</v>
      </c>
      <c r="E148" s="56" t="s">
        <v>86</v>
      </c>
      <c r="F148" s="51">
        <v>250</v>
      </c>
      <c r="G148" s="51">
        <v>4.9000000000000004</v>
      </c>
      <c r="H148" s="51">
        <v>6.7</v>
      </c>
      <c r="I148" s="51">
        <v>15.8</v>
      </c>
      <c r="J148" s="51">
        <v>145</v>
      </c>
      <c r="K148" s="43">
        <v>147</v>
      </c>
      <c r="L148" s="42"/>
    </row>
    <row r="149" spans="1:12" ht="14.4" x14ac:dyDescent="0.3">
      <c r="A149" s="23"/>
      <c r="B149" s="15"/>
      <c r="C149" s="11"/>
      <c r="D149" s="7" t="s">
        <v>27</v>
      </c>
      <c r="E149" s="56" t="s">
        <v>67</v>
      </c>
      <c r="F149" s="51">
        <v>90</v>
      </c>
      <c r="G149" s="51">
        <v>12.7</v>
      </c>
      <c r="H149" s="51">
        <v>11.5</v>
      </c>
      <c r="I149" s="51">
        <v>12.8</v>
      </c>
      <c r="J149" s="51">
        <v>208.8</v>
      </c>
      <c r="K149" s="43">
        <v>451</v>
      </c>
      <c r="L149" s="42"/>
    </row>
    <row r="150" spans="1:12" ht="14.4" x14ac:dyDescent="0.3">
      <c r="A150" s="23"/>
      <c r="B150" s="15"/>
      <c r="C150" s="11"/>
      <c r="D150" s="7" t="s">
        <v>28</v>
      </c>
      <c r="E150" s="56" t="s">
        <v>68</v>
      </c>
      <c r="F150" s="51">
        <v>150</v>
      </c>
      <c r="G150" s="51">
        <v>3.5</v>
      </c>
      <c r="H150" s="51">
        <v>7.6</v>
      </c>
      <c r="I150" s="51">
        <v>16</v>
      </c>
      <c r="J150" s="51">
        <v>145.5</v>
      </c>
      <c r="K150" s="43">
        <v>540</v>
      </c>
      <c r="L150" s="42"/>
    </row>
    <row r="151" spans="1:12" ht="14.4" x14ac:dyDescent="0.3">
      <c r="A151" s="23"/>
      <c r="B151" s="15"/>
      <c r="C151" s="11"/>
      <c r="D151" s="7" t="s">
        <v>29</v>
      </c>
      <c r="E151" s="56" t="s">
        <v>88</v>
      </c>
      <c r="F151" s="51">
        <v>200</v>
      </c>
      <c r="G151" s="51">
        <v>0.6</v>
      </c>
      <c r="H151" s="51">
        <v>0</v>
      </c>
      <c r="I151" s="51">
        <v>31.4</v>
      </c>
      <c r="J151" s="51">
        <v>124</v>
      </c>
      <c r="K151" s="43">
        <v>639</v>
      </c>
      <c r="L151" s="42"/>
    </row>
    <row r="152" spans="1:12" ht="15" thickBot="1" x14ac:dyDescent="0.3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thickBot="1" x14ac:dyDescent="0.35">
      <c r="A153" s="23"/>
      <c r="B153" s="15"/>
      <c r="C153" s="11"/>
      <c r="D153" s="7" t="s">
        <v>31</v>
      </c>
      <c r="E153" s="56" t="s">
        <v>44</v>
      </c>
      <c r="F153" s="56">
        <v>40</v>
      </c>
      <c r="G153" s="72">
        <v>2.6</v>
      </c>
      <c r="H153" s="75">
        <v>0.4</v>
      </c>
      <c r="I153" s="75">
        <v>19.8</v>
      </c>
      <c r="J153" s="75">
        <v>92</v>
      </c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75</v>
      </c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730</v>
      </c>
      <c r="G156" s="19">
        <f>SUM(G147:G155)</f>
        <v>24.300000000000004</v>
      </c>
      <c r="H156" s="19">
        <f>SUM(H147:H155)</f>
        <v>26.199999999999996</v>
      </c>
      <c r="I156" s="19">
        <f>SUM(I147:I155)</f>
        <v>95.8</v>
      </c>
      <c r="J156" s="84">
        <f>SUM(J147:J155)</f>
        <v>715.3</v>
      </c>
      <c r="K156" s="25"/>
      <c r="L156" s="19">
        <f>SUM(L147:L155)</f>
        <v>75</v>
      </c>
    </row>
    <row r="157" spans="1:12" ht="14.4" x14ac:dyDescent="0.2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1280</v>
      </c>
      <c r="G157" s="32">
        <f>G146+G156</f>
        <v>37.11</v>
      </c>
      <c r="H157" s="32">
        <f>H146+H156</f>
        <v>44.399999999999991</v>
      </c>
      <c r="I157" s="32">
        <f>I146+I156</f>
        <v>191.23000000000002</v>
      </c>
      <c r="J157" s="32">
        <f>J146+J156</f>
        <v>1288.4000000000001</v>
      </c>
      <c r="K157" s="32"/>
      <c r="L157" s="32">
        <f>L146+L156</f>
        <v>150</v>
      </c>
    </row>
    <row r="158" spans="1:12" ht="15" thickBot="1" x14ac:dyDescent="0.35">
      <c r="A158" s="20">
        <v>2</v>
      </c>
      <c r="B158" s="21">
        <v>4</v>
      </c>
      <c r="C158" s="22" t="s">
        <v>19</v>
      </c>
      <c r="D158" s="5" t="s">
        <v>20</v>
      </c>
      <c r="E158" s="49" t="s">
        <v>69</v>
      </c>
      <c r="F158" s="72">
        <v>90</v>
      </c>
      <c r="G158" s="72">
        <v>11</v>
      </c>
      <c r="H158" s="72">
        <v>6.2</v>
      </c>
      <c r="I158" s="72">
        <v>7.4</v>
      </c>
      <c r="J158" s="73">
        <v>130</v>
      </c>
      <c r="K158" s="40">
        <v>388</v>
      </c>
      <c r="L158" s="39"/>
    </row>
    <row r="159" spans="1:12" ht="14.4" x14ac:dyDescent="0.3">
      <c r="A159" s="23"/>
      <c r="B159" s="15"/>
      <c r="C159" s="11"/>
      <c r="D159" s="5" t="s">
        <v>28</v>
      </c>
      <c r="E159" s="52" t="s">
        <v>46</v>
      </c>
      <c r="F159" s="56">
        <v>150</v>
      </c>
      <c r="G159" s="56">
        <v>3.2</v>
      </c>
      <c r="H159" s="56">
        <v>6.8</v>
      </c>
      <c r="I159" s="56">
        <v>21.9</v>
      </c>
      <c r="J159" s="74">
        <v>163.5</v>
      </c>
      <c r="K159" s="43">
        <v>520</v>
      </c>
      <c r="L159" s="42"/>
    </row>
    <row r="160" spans="1:12" ht="14.4" x14ac:dyDescent="0.3">
      <c r="A160" s="23"/>
      <c r="B160" s="15"/>
      <c r="C160" s="11"/>
      <c r="D160" s="7" t="s">
        <v>25</v>
      </c>
      <c r="E160" s="52" t="s">
        <v>39</v>
      </c>
      <c r="F160" s="56">
        <v>60</v>
      </c>
      <c r="G160" s="56">
        <v>0.2</v>
      </c>
      <c r="H160" s="76">
        <v>0</v>
      </c>
      <c r="I160" s="56">
        <v>0.5</v>
      </c>
      <c r="J160" s="74">
        <v>2.8</v>
      </c>
      <c r="K160" s="43">
        <v>515</v>
      </c>
      <c r="L160" s="42"/>
    </row>
    <row r="161" spans="1:12" ht="14.4" x14ac:dyDescent="0.3">
      <c r="A161" s="23"/>
      <c r="B161" s="15"/>
      <c r="C161" s="11"/>
      <c r="D161" s="7" t="s">
        <v>21</v>
      </c>
      <c r="E161" s="52" t="s">
        <v>59</v>
      </c>
      <c r="F161" s="56">
        <v>200</v>
      </c>
      <c r="G161" s="56">
        <v>0</v>
      </c>
      <c r="H161" s="76">
        <v>0.01</v>
      </c>
      <c r="I161" s="56">
        <v>0</v>
      </c>
      <c r="J161" s="74">
        <v>0.3</v>
      </c>
      <c r="K161" s="43">
        <v>686</v>
      </c>
      <c r="L161" s="42"/>
    </row>
    <row r="162" spans="1:12" ht="15" thickBot="1" x14ac:dyDescent="0.35">
      <c r="A162" s="23"/>
      <c r="B162" s="15"/>
      <c r="C162" s="11"/>
      <c r="D162" s="6" t="s">
        <v>22</v>
      </c>
      <c r="E162" s="77" t="s">
        <v>70</v>
      </c>
      <c r="F162" s="78">
        <v>60</v>
      </c>
      <c r="G162" s="78">
        <v>5.5</v>
      </c>
      <c r="H162" s="78">
        <v>6.5</v>
      </c>
      <c r="I162" s="78">
        <v>34.4</v>
      </c>
      <c r="J162" s="79">
        <v>218</v>
      </c>
      <c r="K162" s="43"/>
      <c r="L162" s="42"/>
    </row>
    <row r="163" spans="1:12" ht="14.4" x14ac:dyDescent="0.3">
      <c r="A163" s="23"/>
      <c r="B163" s="15"/>
      <c r="C163" s="11"/>
      <c r="D163" s="6"/>
      <c r="E163" s="52"/>
      <c r="F163" s="56"/>
      <c r="G163" s="56"/>
      <c r="H163" s="56"/>
      <c r="I163" s="56"/>
      <c r="J163" s="74"/>
      <c r="K163" s="59"/>
      <c r="L163" s="42"/>
    </row>
    <row r="164" spans="1:12" ht="14.4" x14ac:dyDescent="0.3">
      <c r="A164" s="23"/>
      <c r="B164" s="15"/>
      <c r="C164" s="11"/>
      <c r="D164" s="6"/>
      <c r="E164" s="52"/>
      <c r="F164" s="56"/>
      <c r="G164" s="56"/>
      <c r="H164" s="56"/>
      <c r="I164" s="56"/>
      <c r="J164" s="74"/>
      <c r="K164" s="59"/>
      <c r="L164" s="4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>SUM(G158:G164)</f>
        <v>19.899999999999999</v>
      </c>
      <c r="H165" s="19">
        <f>SUM(H158:H164)</f>
        <v>19.509999999999998</v>
      </c>
      <c r="I165" s="19">
        <f>SUM(I158:I164)</f>
        <v>64.199999999999989</v>
      </c>
      <c r="J165" s="19">
        <f>SUM(J158:J164)</f>
        <v>514.6</v>
      </c>
      <c r="K165" s="25"/>
      <c r="L165" s="19">
        <v>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80"/>
      <c r="F166" s="80"/>
      <c r="G166" s="56"/>
      <c r="H166" s="66"/>
      <c r="I166" s="66"/>
      <c r="J166" s="66"/>
      <c r="K166" s="55"/>
      <c r="L166" s="42"/>
    </row>
    <row r="167" spans="1:12" ht="14.4" x14ac:dyDescent="0.3">
      <c r="A167" s="23"/>
      <c r="B167" s="15"/>
      <c r="C167" s="11"/>
      <c r="D167" s="7" t="s">
        <v>26</v>
      </c>
      <c r="E167" s="80" t="s">
        <v>71</v>
      </c>
      <c r="F167" s="80">
        <v>250</v>
      </c>
      <c r="G167" s="56">
        <v>2.2000000000000002</v>
      </c>
      <c r="H167" s="66">
        <v>5.8</v>
      </c>
      <c r="I167" s="66">
        <v>10.4</v>
      </c>
      <c r="J167" s="66">
        <v>104.2</v>
      </c>
      <c r="K167" s="43">
        <v>124</v>
      </c>
      <c r="L167" s="42"/>
    </row>
    <row r="168" spans="1:12" ht="14.4" x14ac:dyDescent="0.3">
      <c r="A168" s="23"/>
      <c r="B168" s="15"/>
      <c r="C168" s="11"/>
      <c r="D168" s="7" t="s">
        <v>27</v>
      </c>
      <c r="E168" s="80" t="s">
        <v>72</v>
      </c>
      <c r="F168" s="80">
        <v>200</v>
      </c>
      <c r="G168" s="56">
        <v>13.7</v>
      </c>
      <c r="H168" s="66">
        <v>13.9</v>
      </c>
      <c r="I168" s="66">
        <v>42.8</v>
      </c>
      <c r="J168" s="66">
        <v>380.5</v>
      </c>
      <c r="K168" s="43">
        <v>443</v>
      </c>
      <c r="L168" s="42"/>
    </row>
    <row r="169" spans="1:12" ht="14.4" x14ac:dyDescent="0.3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.6" x14ac:dyDescent="0.3">
      <c r="A170" s="23"/>
      <c r="B170" s="15"/>
      <c r="C170" s="11"/>
      <c r="D170" s="7" t="s">
        <v>29</v>
      </c>
      <c r="E170" s="80" t="s">
        <v>87</v>
      </c>
      <c r="F170" s="80">
        <v>200</v>
      </c>
      <c r="G170" s="56">
        <v>0.6</v>
      </c>
      <c r="H170" s="66">
        <v>0</v>
      </c>
      <c r="I170" s="66">
        <v>31.4</v>
      </c>
      <c r="J170" s="66">
        <v>124</v>
      </c>
      <c r="K170" s="43">
        <v>631</v>
      </c>
      <c r="L170" s="42"/>
    </row>
    <row r="171" spans="1:12" ht="15.6" x14ac:dyDescent="0.3">
      <c r="A171" s="23"/>
      <c r="B171" s="15"/>
      <c r="C171" s="11"/>
      <c r="D171" s="7" t="s">
        <v>30</v>
      </c>
      <c r="E171" s="80" t="s">
        <v>73</v>
      </c>
      <c r="F171" s="80">
        <v>60</v>
      </c>
      <c r="G171" s="56">
        <v>5.5</v>
      </c>
      <c r="H171" s="66">
        <v>6.5</v>
      </c>
      <c r="I171" s="66">
        <v>34.4</v>
      </c>
      <c r="J171" s="66">
        <v>218</v>
      </c>
      <c r="K171" s="43">
        <v>491</v>
      </c>
      <c r="L171" s="42"/>
    </row>
    <row r="172" spans="1:12" ht="14.4" x14ac:dyDescent="0.3">
      <c r="A172" s="23"/>
      <c r="B172" s="15"/>
      <c r="C172" s="11"/>
      <c r="D172" s="7" t="s">
        <v>31</v>
      </c>
      <c r="E172" s="80" t="s">
        <v>44</v>
      </c>
      <c r="F172" s="80">
        <v>20</v>
      </c>
      <c r="G172" s="56">
        <v>1.3</v>
      </c>
      <c r="H172" s="66">
        <v>0.2</v>
      </c>
      <c r="I172" s="66">
        <v>9.9</v>
      </c>
      <c r="J172" s="66">
        <v>46</v>
      </c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730</v>
      </c>
      <c r="G175" s="19">
        <f>SUM(G166:G174)</f>
        <v>23.3</v>
      </c>
      <c r="H175" s="19">
        <f>SUM(H166:H174)</f>
        <v>26.4</v>
      </c>
      <c r="I175" s="19">
        <f>SUM(I166:I174)</f>
        <v>128.9</v>
      </c>
      <c r="J175" s="19">
        <f>SUM(J166:J174)</f>
        <v>872.7</v>
      </c>
      <c r="K175" s="25"/>
      <c r="L175" s="19">
        <v>75</v>
      </c>
    </row>
    <row r="176" spans="1:12" ht="15" thickBot="1" x14ac:dyDescent="0.3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1290</v>
      </c>
      <c r="G176" s="32">
        <f>G165+G175</f>
        <v>43.2</v>
      </c>
      <c r="H176" s="32">
        <f>H165+H175</f>
        <v>45.91</v>
      </c>
      <c r="I176" s="32">
        <f>I165+I175</f>
        <v>193.1</v>
      </c>
      <c r="J176" s="32">
        <f>J165+J175</f>
        <v>1387.3000000000002</v>
      </c>
      <c r="K176" s="32"/>
      <c r="L176" s="32">
        <f>L165+L175</f>
        <v>150</v>
      </c>
    </row>
    <row r="177" spans="1:12" ht="15" thickBot="1" x14ac:dyDescent="0.35">
      <c r="A177" s="20">
        <v>2</v>
      </c>
      <c r="B177" s="21">
        <v>5</v>
      </c>
      <c r="C177" s="22" t="s">
        <v>19</v>
      </c>
      <c r="D177" s="5" t="s">
        <v>20</v>
      </c>
      <c r="E177" s="52" t="s">
        <v>62</v>
      </c>
      <c r="F177" s="56">
        <v>90</v>
      </c>
      <c r="G177" s="72">
        <v>8.5</v>
      </c>
      <c r="H177" s="75">
        <v>22.6</v>
      </c>
      <c r="I177" s="75">
        <v>2.2999999999999998</v>
      </c>
      <c r="J177" s="75">
        <v>247.2</v>
      </c>
      <c r="K177" s="43">
        <v>260</v>
      </c>
      <c r="L177" s="39"/>
    </row>
    <row r="178" spans="1:12" ht="15" thickBot="1" x14ac:dyDescent="0.35">
      <c r="A178" s="23"/>
      <c r="B178" s="15"/>
      <c r="C178" s="11"/>
      <c r="D178" s="7" t="s">
        <v>28</v>
      </c>
      <c r="E178" s="52" t="s">
        <v>56</v>
      </c>
      <c r="F178" s="51">
        <v>150</v>
      </c>
      <c r="G178" s="72">
        <v>8.6999999999999993</v>
      </c>
      <c r="H178" s="75">
        <v>7.8</v>
      </c>
      <c r="I178" s="75">
        <v>42.6</v>
      </c>
      <c r="J178" s="75">
        <v>279</v>
      </c>
      <c r="K178" s="43">
        <v>508</v>
      </c>
      <c r="L178" s="42"/>
    </row>
    <row r="179" spans="1:12" ht="14.4" x14ac:dyDescent="0.3">
      <c r="A179" s="23"/>
      <c r="B179" s="15"/>
      <c r="C179" s="11"/>
      <c r="D179" s="7" t="s">
        <v>21</v>
      </c>
      <c r="E179" s="52" t="s">
        <v>47</v>
      </c>
      <c r="F179" s="59">
        <v>205</v>
      </c>
      <c r="G179" s="56">
        <v>0.3</v>
      </c>
      <c r="H179" s="56">
        <v>0.1</v>
      </c>
      <c r="I179" s="56">
        <v>15.2</v>
      </c>
      <c r="J179" s="74">
        <v>62</v>
      </c>
      <c r="K179" s="43">
        <v>686</v>
      </c>
      <c r="L179" s="42"/>
    </row>
    <row r="180" spans="1:12" ht="14.4" x14ac:dyDescent="0.3">
      <c r="A180" s="23"/>
      <c r="B180" s="15"/>
      <c r="C180" s="11"/>
      <c r="D180" s="7" t="s">
        <v>22</v>
      </c>
      <c r="E180" s="85" t="s">
        <v>89</v>
      </c>
      <c r="F180" s="80">
        <v>150</v>
      </c>
      <c r="G180" s="56">
        <v>1.68</v>
      </c>
      <c r="H180" s="86" t="s">
        <v>90</v>
      </c>
      <c r="I180" s="66">
        <v>25.09</v>
      </c>
      <c r="J180" s="66">
        <v>101.92</v>
      </c>
      <c r="K180" s="43"/>
      <c r="L180" s="42"/>
    </row>
    <row r="181" spans="1:12" ht="14.4" x14ac:dyDescent="0.3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75</v>
      </c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595</v>
      </c>
      <c r="G184" s="19">
        <f>SUM(G177:G183)</f>
        <v>19.18</v>
      </c>
      <c r="H184" s="19">
        <f>SUM(H177:H183)</f>
        <v>30.500000000000004</v>
      </c>
      <c r="I184" s="19">
        <f>SUM(I177:I183)</f>
        <v>85.19</v>
      </c>
      <c r="J184" s="19">
        <f>SUM(J177:J183)</f>
        <v>690.12</v>
      </c>
      <c r="K184" s="25"/>
      <c r="L184" s="19">
        <f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6"/>
      <c r="F185" s="56"/>
      <c r="G185" s="54"/>
      <c r="H185" s="51"/>
      <c r="I185" s="51"/>
      <c r="J185" s="51"/>
      <c r="K185" s="55"/>
      <c r="L185" s="42"/>
    </row>
    <row r="186" spans="1:12" ht="14.4" x14ac:dyDescent="0.3">
      <c r="A186" s="23"/>
      <c r="B186" s="15"/>
      <c r="C186" s="11"/>
      <c r="D186" s="7" t="s">
        <v>26</v>
      </c>
      <c r="E186" s="56" t="s">
        <v>74</v>
      </c>
      <c r="F186" s="56">
        <v>250</v>
      </c>
      <c r="G186" s="56">
        <v>1.9</v>
      </c>
      <c r="H186" s="51">
        <v>3.2</v>
      </c>
      <c r="I186" s="51">
        <v>16</v>
      </c>
      <c r="J186" s="51">
        <v>108</v>
      </c>
      <c r="K186" s="43">
        <v>132</v>
      </c>
      <c r="L186" s="42"/>
    </row>
    <row r="187" spans="1:12" ht="14.4" x14ac:dyDescent="0.3">
      <c r="A187" s="23"/>
      <c r="B187" s="15"/>
      <c r="C187" s="11"/>
      <c r="D187" s="7" t="s">
        <v>27</v>
      </c>
      <c r="E187" s="56" t="s">
        <v>75</v>
      </c>
      <c r="F187" s="56">
        <v>90</v>
      </c>
      <c r="G187" s="56">
        <v>10.199999999999999</v>
      </c>
      <c r="H187" s="51">
        <v>11.5</v>
      </c>
      <c r="I187" s="51">
        <v>2.8</v>
      </c>
      <c r="J187" s="51">
        <v>162.80000000000001</v>
      </c>
      <c r="K187" s="43">
        <v>488</v>
      </c>
      <c r="L187" s="42"/>
    </row>
    <row r="188" spans="1:12" ht="14.4" x14ac:dyDescent="0.3">
      <c r="A188" s="23"/>
      <c r="B188" s="15"/>
      <c r="C188" s="11"/>
      <c r="D188" s="7" t="s">
        <v>28</v>
      </c>
      <c r="E188" s="56" t="s">
        <v>42</v>
      </c>
      <c r="F188" s="56">
        <v>150</v>
      </c>
      <c r="G188" s="56">
        <v>5.0999999999999996</v>
      </c>
      <c r="H188" s="51">
        <v>9.1</v>
      </c>
      <c r="I188" s="51">
        <v>34.200000000000003</v>
      </c>
      <c r="J188" s="51">
        <v>244.5</v>
      </c>
      <c r="K188" s="43">
        <v>516</v>
      </c>
      <c r="L188" s="42"/>
    </row>
    <row r="189" spans="1:12" ht="14.4" x14ac:dyDescent="0.3">
      <c r="A189" s="23"/>
      <c r="B189" s="15"/>
      <c r="C189" s="11"/>
      <c r="D189" s="7" t="s">
        <v>29</v>
      </c>
      <c r="E189" s="56" t="s">
        <v>57</v>
      </c>
      <c r="F189" s="56">
        <v>200</v>
      </c>
      <c r="G189" s="56">
        <v>0.2</v>
      </c>
      <c r="H189" s="51">
        <v>0.1</v>
      </c>
      <c r="I189" s="51">
        <v>33</v>
      </c>
      <c r="J189" s="51">
        <v>138</v>
      </c>
      <c r="K189" s="43">
        <v>634</v>
      </c>
      <c r="L189" s="42"/>
    </row>
    <row r="190" spans="1:12" ht="14.4" x14ac:dyDescent="0.3">
      <c r="A190" s="23"/>
      <c r="B190" s="15"/>
      <c r="C190" s="11"/>
      <c r="D190" s="7" t="s">
        <v>30</v>
      </c>
      <c r="E190" s="56"/>
      <c r="F190" s="56"/>
      <c r="G190" s="56"/>
      <c r="H190" s="51"/>
      <c r="I190" s="51"/>
      <c r="J190" s="51"/>
      <c r="K190" s="43"/>
      <c r="L190" s="42"/>
    </row>
    <row r="191" spans="1:12" ht="14.4" x14ac:dyDescent="0.3">
      <c r="A191" s="23"/>
      <c r="B191" s="15"/>
      <c r="C191" s="11"/>
      <c r="D191" s="7" t="s">
        <v>31</v>
      </c>
      <c r="E191" s="56" t="s">
        <v>44</v>
      </c>
      <c r="F191" s="56">
        <v>30</v>
      </c>
      <c r="G191" s="56">
        <v>1.3</v>
      </c>
      <c r="H191" s="51">
        <v>0.2</v>
      </c>
      <c r="I191" s="51">
        <v>9.9</v>
      </c>
      <c r="J191" s="51">
        <v>46</v>
      </c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75</v>
      </c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>SUM(G185:G193)</f>
        <v>18.7</v>
      </c>
      <c r="H194" s="19">
        <f>SUM(H185:H193)</f>
        <v>24.099999999999998</v>
      </c>
      <c r="I194" s="19">
        <f>SUM(I185:I193)</f>
        <v>95.9</v>
      </c>
      <c r="J194" s="19">
        <f>SUM(J185:J193)</f>
        <v>699.3</v>
      </c>
      <c r="K194" s="25"/>
      <c r="L194" s="19">
        <f>SUM(L185:L193)</f>
        <v>75</v>
      </c>
    </row>
    <row r="195" spans="1:12" ht="14.4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1315</v>
      </c>
      <c r="G195" s="32">
        <f>G184+G194</f>
        <v>37.879999999999995</v>
      </c>
      <c r="H195" s="32">
        <f>H184+H194</f>
        <v>54.6</v>
      </c>
      <c r="I195" s="32">
        <f>I184+I194</f>
        <v>181.09</v>
      </c>
      <c r="J195" s="32">
        <f>J184+J194</f>
        <v>1389.42</v>
      </c>
      <c r="K195" s="32"/>
      <c r="L195" s="32">
        <f>L184+L194</f>
        <v>150</v>
      </c>
    </row>
    <row r="196" spans="1:12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>(G24+G43+G62+G81+G100+G119+G138+G157+G176+G195)/(IF(G24=0,0,1)+IF(G43=0,0,1)+IF(G62=0,0,1)+IF(G81=0,0,1)+IF(G100=0,0,1)+IF(G119=0,0,1)+IF(G138=0,0,1)+IF(G157=0,0,1)+IF(G176=0,0,1)+IF(G195=0,0,1))</f>
        <v>46.02300000000001</v>
      </c>
      <c r="H196" s="34">
        <f>(H24+H43+H62+H81+H100+H119+H138+H157+H176+H195)/(IF(H24=0,0,1)+IF(H43=0,0,1)+IF(H62=0,0,1)+IF(H81=0,0,1)+IF(H100=0,0,1)+IF(H119=0,0,1)+IF(H138=0,0,1)+IF(H157=0,0,1)+IF(H176=0,0,1)+IF(H195=0,0,1))</f>
        <v>67.051000000000002</v>
      </c>
      <c r="I196" s="34">
        <f>(I24+I43+I62+I81+I100+I119+I138+I157+I176+I195)/(IF(I24=0,0,1)+IF(I43=0,0,1)+IF(I62=0,0,1)+IF(I81=0,0,1)+IF(I100=0,0,1)+IF(I119=0,0,1)+IF(I138=0,0,1)+IF(I157=0,0,1)+IF(I176=0,0,1)+IF(I195=0,0,1))</f>
        <v>188.84199999999998</v>
      </c>
      <c r="J196" s="34">
        <f>(J24+J43+J62+J81+J100+J119+J138+J157+J176+J195)/(IF(J24=0,0,1)+IF(J43=0,0,1)+IF(J62=0,0,1)+IF(J81=0,0,1)+IF(J100=0,0,1)+IF(J119=0,0,1)+IF(J138=0,0,1)+IF(J157=0,0,1)+IF(J176=0,0,1)+IF(J195=0,0,1))</f>
        <v>1373.742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2023-11-30T12:55:26Z</cp:lastPrinted>
  <dcterms:created xsi:type="dcterms:W3CDTF">2022-05-16T14:23:56Z</dcterms:created>
  <dcterms:modified xsi:type="dcterms:W3CDTF">2024-10-31T19:21:03Z</dcterms:modified>
</cp:coreProperties>
</file>